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ass\Desktop\OCW\2022\Clubmeisterschaft\"/>
    </mc:Choice>
  </mc:AlternateContent>
  <bookViews>
    <workbookView xWindow="0" yWindow="0" windowWidth="23040" windowHeight="9192"/>
  </bookViews>
  <sheets>
    <sheet name="Tabelle1" sheetId="1" r:id="rId1"/>
  </sheets>
  <definedNames>
    <definedName name="_xlnm._FilterDatabase" localSheetId="0" hidden="1">Tabelle1!$A$8:$T$8</definedName>
  </definedNames>
  <calcPr calcId="162913"/>
</workbook>
</file>

<file path=xl/calcChain.xml><?xml version="1.0" encoding="utf-8"?>
<calcChain xmlns="http://schemas.openxmlformats.org/spreadsheetml/2006/main">
  <c r="W25" i="1" l="1"/>
  <c r="W26" i="1"/>
  <c r="W27" i="1"/>
  <c r="W28" i="1"/>
  <c r="W29" i="1"/>
  <c r="W30" i="1"/>
  <c r="W31" i="1"/>
  <c r="W32" i="1"/>
  <c r="W33" i="1"/>
  <c r="W24" i="1"/>
  <c r="W15" i="1"/>
  <c r="W16" i="1"/>
  <c r="W17" i="1"/>
  <c r="W18" i="1"/>
  <c r="W19" i="1"/>
  <c r="W20" i="1"/>
  <c r="W21" i="1"/>
  <c r="W22" i="1"/>
  <c r="W23" i="1"/>
  <c r="W10" i="1"/>
  <c r="W11" i="1"/>
  <c r="W12" i="1"/>
  <c r="W13" i="1"/>
  <c r="W14" i="1"/>
  <c r="W9" i="1"/>
  <c r="K19" i="1" l="1"/>
  <c r="L19" i="1"/>
  <c r="M19" i="1"/>
  <c r="N19" i="1"/>
  <c r="O19" i="1"/>
  <c r="P19" i="1"/>
  <c r="Q19" i="1"/>
  <c r="R19" i="1"/>
  <c r="S19" i="1"/>
  <c r="T19" i="1"/>
  <c r="W7" i="1" l="1"/>
  <c r="W5" i="1"/>
  <c r="W35" i="1"/>
  <c r="W36" i="1"/>
  <c r="W37" i="1"/>
  <c r="W38" i="1"/>
  <c r="W40" i="1"/>
  <c r="W42" i="1"/>
  <c r="W43" i="1"/>
  <c r="W44" i="1"/>
  <c r="W45" i="1"/>
  <c r="W46" i="1"/>
  <c r="W47" i="1"/>
  <c r="W48" i="1"/>
  <c r="E5" i="1" l="1"/>
  <c r="J7" i="1"/>
  <c r="K7" i="1"/>
  <c r="L7" i="1"/>
  <c r="M7" i="1"/>
  <c r="N7" i="1"/>
  <c r="O7" i="1"/>
  <c r="P7" i="1"/>
  <c r="Q7" i="1"/>
  <c r="R7" i="1"/>
  <c r="T7" i="1"/>
  <c r="K32" i="1"/>
  <c r="L32" i="1"/>
  <c r="M32" i="1"/>
  <c r="N32" i="1"/>
  <c r="O32" i="1"/>
  <c r="P32" i="1"/>
  <c r="Q32" i="1"/>
  <c r="R32" i="1"/>
  <c r="S32" i="1"/>
  <c r="T32" i="1"/>
  <c r="K31" i="1"/>
  <c r="L31" i="1"/>
  <c r="M31" i="1"/>
  <c r="N31" i="1"/>
  <c r="O31" i="1"/>
  <c r="P31" i="1"/>
  <c r="Q31" i="1"/>
  <c r="R31" i="1"/>
  <c r="S31" i="1"/>
  <c r="T31" i="1"/>
  <c r="K9" i="1"/>
  <c r="L9" i="1"/>
  <c r="M9" i="1"/>
  <c r="N9" i="1"/>
  <c r="O9" i="1"/>
  <c r="P9" i="1"/>
  <c r="Q9" i="1"/>
  <c r="R9" i="1"/>
  <c r="S9" i="1"/>
  <c r="T9" i="1"/>
  <c r="K20" i="1"/>
  <c r="L20" i="1"/>
  <c r="M20" i="1"/>
  <c r="N20" i="1"/>
  <c r="O20" i="1"/>
  <c r="P20" i="1"/>
  <c r="Q20" i="1"/>
  <c r="R20" i="1"/>
  <c r="S20" i="1"/>
  <c r="T20" i="1"/>
  <c r="K24" i="1"/>
  <c r="L24" i="1"/>
  <c r="M24" i="1"/>
  <c r="N24" i="1"/>
  <c r="O24" i="1"/>
  <c r="P24" i="1"/>
  <c r="Q24" i="1"/>
  <c r="R24" i="1"/>
  <c r="S24" i="1"/>
  <c r="T24" i="1"/>
  <c r="K35" i="1"/>
  <c r="L35" i="1"/>
  <c r="M35" i="1"/>
  <c r="N35" i="1"/>
  <c r="O35" i="1"/>
  <c r="P35" i="1"/>
  <c r="Q35" i="1"/>
  <c r="R35" i="1"/>
  <c r="S35" i="1"/>
  <c r="T35" i="1"/>
  <c r="K36" i="1"/>
  <c r="L36" i="1"/>
  <c r="M36" i="1"/>
  <c r="N36" i="1"/>
  <c r="O36" i="1"/>
  <c r="P36" i="1"/>
  <c r="Q36" i="1"/>
  <c r="R36" i="1"/>
  <c r="S36" i="1"/>
  <c r="T36" i="1"/>
  <c r="K37" i="1"/>
  <c r="L37" i="1"/>
  <c r="M37" i="1"/>
  <c r="N37" i="1"/>
  <c r="O37" i="1"/>
  <c r="P37" i="1"/>
  <c r="Q37" i="1"/>
  <c r="R37" i="1"/>
  <c r="S37" i="1"/>
  <c r="T37" i="1"/>
  <c r="K38" i="1"/>
  <c r="L38" i="1"/>
  <c r="M38" i="1"/>
  <c r="N38" i="1"/>
  <c r="O38" i="1"/>
  <c r="P38" i="1"/>
  <c r="Q38" i="1"/>
  <c r="R38" i="1"/>
  <c r="S38" i="1"/>
  <c r="T38" i="1"/>
  <c r="K40" i="1"/>
  <c r="L40" i="1"/>
  <c r="M40" i="1"/>
  <c r="N40" i="1"/>
  <c r="O40" i="1"/>
  <c r="P40" i="1"/>
  <c r="Q40" i="1"/>
  <c r="R40" i="1"/>
  <c r="S40" i="1"/>
  <c r="T40" i="1"/>
  <c r="K42" i="1"/>
  <c r="L42" i="1"/>
  <c r="M42" i="1"/>
  <c r="N42" i="1"/>
  <c r="O42" i="1"/>
  <c r="P42" i="1"/>
  <c r="Q42" i="1"/>
  <c r="R42" i="1"/>
  <c r="S42" i="1"/>
  <c r="T42" i="1"/>
  <c r="K43" i="1"/>
  <c r="L43" i="1"/>
  <c r="M43" i="1"/>
  <c r="N43" i="1"/>
  <c r="O43" i="1"/>
  <c r="P43" i="1"/>
  <c r="Q43" i="1"/>
  <c r="R43" i="1"/>
  <c r="S43" i="1"/>
  <c r="T43" i="1"/>
  <c r="K44" i="1"/>
  <c r="L44" i="1"/>
  <c r="M44" i="1"/>
  <c r="N44" i="1"/>
  <c r="O44" i="1"/>
  <c r="P44" i="1"/>
  <c r="Q44" i="1"/>
  <c r="R44" i="1"/>
  <c r="S44" i="1"/>
  <c r="T44" i="1"/>
  <c r="K45" i="1"/>
  <c r="L45" i="1"/>
  <c r="M45" i="1"/>
  <c r="N45" i="1"/>
  <c r="O45" i="1"/>
  <c r="P45" i="1"/>
  <c r="Q45" i="1"/>
  <c r="R45" i="1"/>
  <c r="S45" i="1"/>
  <c r="T45" i="1"/>
  <c r="K46" i="1"/>
  <c r="L46" i="1"/>
  <c r="M46" i="1"/>
  <c r="N46" i="1"/>
  <c r="O46" i="1"/>
  <c r="P46" i="1"/>
  <c r="Q46" i="1"/>
  <c r="R46" i="1"/>
  <c r="S46" i="1"/>
  <c r="T46" i="1"/>
  <c r="K47" i="1"/>
  <c r="L47" i="1"/>
  <c r="M47" i="1"/>
  <c r="N47" i="1"/>
  <c r="O47" i="1"/>
  <c r="P47" i="1"/>
  <c r="Q47" i="1"/>
  <c r="R47" i="1"/>
  <c r="S47" i="1"/>
  <c r="T47" i="1"/>
  <c r="K48" i="1"/>
  <c r="L48" i="1"/>
  <c r="M48" i="1"/>
  <c r="N48" i="1"/>
  <c r="O48" i="1"/>
  <c r="P48" i="1"/>
  <c r="Q48" i="1"/>
  <c r="R48" i="1"/>
  <c r="S48" i="1"/>
  <c r="T48" i="1"/>
</calcChain>
</file>

<file path=xl/sharedStrings.xml><?xml version="1.0" encoding="utf-8"?>
<sst xmlns="http://schemas.openxmlformats.org/spreadsheetml/2006/main" count="43" uniqueCount="26">
  <si>
    <t>Name:</t>
  </si>
  <si>
    <t>Vorname:</t>
  </si>
  <si>
    <t>Klasse:</t>
  </si>
  <si>
    <t>Jahr:</t>
  </si>
  <si>
    <t>Gesamt:</t>
  </si>
  <si>
    <t>Datum</t>
  </si>
  <si>
    <t>Meisterschaft</t>
  </si>
  <si>
    <t>Start-Geld</t>
  </si>
  <si>
    <t>Teilnehmer in der Klasse</t>
  </si>
  <si>
    <t>Platzierung</t>
  </si>
  <si>
    <t>Wertungspunkte
Clubmeisterschaft</t>
  </si>
  <si>
    <t>Platz Ges.</t>
  </si>
  <si>
    <t>Platz Kl.</t>
  </si>
  <si>
    <t>Platzierung in der Gruppe</t>
  </si>
  <si>
    <t>Veranstaltung Ort</t>
  </si>
  <si>
    <t>Platzierung Gesammtwertung</t>
  </si>
  <si>
    <t>Mustermann Rallye</t>
  </si>
  <si>
    <t>12.01.</t>
  </si>
  <si>
    <t>Württ.</t>
  </si>
  <si>
    <t>Abgabetermin: 31. Oktober !!!</t>
  </si>
  <si>
    <t>Lizenz-Nr:</t>
  </si>
  <si>
    <t>Rallye</t>
  </si>
  <si>
    <t>-</t>
  </si>
  <si>
    <t>Rallye bis 150 KM</t>
  </si>
  <si>
    <t>Rallye bis 300 KM</t>
  </si>
  <si>
    <t>Rallye über 300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</si>
</sst>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d/m/yy"/>
    <numFmt numFmtId="165" formatCode="#,##0.00_ ;\-#,##0.00\ "/>
    <numFmt numFmtId="166" formatCode="#,##0.00\ &quot;€&quot;"/>
  </numFmts>
  <fonts count="13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24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2" xfId="0" applyFont="1" applyFill="1" applyBorder="1" applyAlignment="1" applyProtection="1">
      <alignment horizontal="center" vertical="center"/>
      <protection locked="0"/>
    </xf>
    <xf numFmtId="2" fontId="4" fillId="2" borderId="3" xfId="0" applyNumberFormat="1" applyFont="1" applyFill="1" applyBorder="1" applyProtection="1"/>
    <xf numFmtId="2" fontId="4" fillId="2" borderId="0" xfId="0" applyNumberFormat="1" applyFont="1" applyFill="1" applyBorder="1" applyProtection="1"/>
    <xf numFmtId="0" fontId="6" fillId="0" borderId="2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Protection="1"/>
    <xf numFmtId="2" fontId="4" fillId="2" borderId="4" xfId="0" applyNumberFormat="1" applyFont="1" applyFill="1" applyBorder="1" applyProtection="1"/>
    <xf numFmtId="0" fontId="7" fillId="0" borderId="6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2" fontId="4" fillId="0" borderId="0" xfId="0" applyNumberFormat="1" applyFont="1" applyFill="1" applyProtection="1"/>
    <xf numFmtId="0" fontId="0" fillId="2" borderId="7" xfId="0" applyFill="1" applyBorder="1" applyProtection="1"/>
    <xf numFmtId="0" fontId="0" fillId="0" borderId="8" xfId="0" applyFill="1" applyBorder="1" applyProtection="1"/>
    <xf numFmtId="0" fontId="9" fillId="0" borderId="0" xfId="0" applyFont="1" applyBorder="1"/>
    <xf numFmtId="0" fontId="9" fillId="0" borderId="0" xfId="0" applyFont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Border="1"/>
    <xf numFmtId="2" fontId="4" fillId="0" borderId="0" xfId="0" applyNumberFormat="1" applyFont="1" applyFill="1" applyBorder="1" applyProtection="1"/>
    <xf numFmtId="0" fontId="9" fillId="0" borderId="7" xfId="0" applyFont="1" applyFill="1" applyBorder="1" applyProtection="1"/>
    <xf numFmtId="0" fontId="9" fillId="0" borderId="7" xfId="0" applyFont="1" applyFill="1" applyBorder="1" applyProtection="1">
      <protection locked="0"/>
    </xf>
    <xf numFmtId="0" fontId="9" fillId="0" borderId="7" xfId="0" applyFont="1" applyBorder="1"/>
    <xf numFmtId="0" fontId="9" fillId="0" borderId="7" xfId="0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/>
    <xf numFmtId="0" fontId="0" fillId="2" borderId="9" xfId="0" applyFill="1" applyBorder="1" applyAlignment="1" applyProtection="1">
      <alignment horizontal="center"/>
    </xf>
    <xf numFmtId="44" fontId="1" fillId="2" borderId="9" xfId="1" applyFill="1" applyBorder="1" applyProtection="1"/>
    <xf numFmtId="0" fontId="0" fillId="2" borderId="7" xfId="0" applyFill="1" applyBorder="1" applyAlignment="1" applyProtection="1">
      <alignment wrapText="1"/>
    </xf>
    <xf numFmtId="0" fontId="0" fillId="2" borderId="7" xfId="0" applyFill="1" applyBorder="1" applyAlignment="1" applyProtection="1">
      <alignment horizontal="center" vertical="center" textRotation="90" shrinkToFit="1"/>
    </xf>
    <xf numFmtId="44" fontId="1" fillId="2" borderId="7" xfId="2" applyFill="1" applyBorder="1" applyAlignment="1" applyProtection="1">
      <alignment horizontal="center" vertical="center" textRotation="90" shrinkToFit="1"/>
    </xf>
    <xf numFmtId="2" fontId="4" fillId="3" borderId="7" xfId="0" applyNumberFormat="1" applyFont="1" applyFill="1" applyBorder="1" applyAlignment="1" applyProtection="1">
      <alignment horizontal="center" vertical="center" textRotation="90" wrapText="1" shrinkToFit="1"/>
    </xf>
    <xf numFmtId="0" fontId="0" fillId="0" borderId="7" xfId="0" applyBorder="1"/>
    <xf numFmtId="2" fontId="10" fillId="3" borderId="7" xfId="0" applyNumberFormat="1" applyFont="1" applyFill="1" applyBorder="1" applyAlignment="1" applyProtection="1">
      <alignment horizontal="center"/>
    </xf>
    <xf numFmtId="0" fontId="9" fillId="3" borderId="7" xfId="0" applyFont="1" applyFill="1" applyBorder="1" applyProtection="1"/>
    <xf numFmtId="0" fontId="2" fillId="0" borderId="7" xfId="0" applyFont="1" applyFill="1" applyBorder="1" applyProtection="1"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4" fontId="6" fillId="0" borderId="0" xfId="1" applyFont="1" applyFill="1" applyBorder="1" applyProtection="1">
      <protection locked="0"/>
    </xf>
    <xf numFmtId="0" fontId="2" fillId="0" borderId="0" xfId="0" applyFont="1" applyFill="1" applyBorder="1" applyProtection="1"/>
    <xf numFmtId="0" fontId="2" fillId="0" borderId="0" xfId="0" applyFont="1" applyFill="1" applyBorder="1"/>
    <xf numFmtId="2" fontId="8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165" fontId="1" fillId="2" borderId="9" xfId="1" applyNumberFormat="1" applyFill="1" applyBorder="1" applyProtection="1"/>
    <xf numFmtId="44" fontId="6" fillId="0" borderId="7" xfId="1" applyFont="1" applyFill="1" applyBorder="1" applyAlignment="1" applyProtection="1">
      <protection locked="0"/>
    </xf>
    <xf numFmtId="0" fontId="9" fillId="4" borderId="7" xfId="0" applyFont="1" applyFill="1" applyBorder="1" applyAlignment="1" applyProtection="1">
      <alignment horizontal="center"/>
    </xf>
    <xf numFmtId="0" fontId="0" fillId="0" borderId="0" xfId="0" applyProtection="1"/>
    <xf numFmtId="0" fontId="0" fillId="5" borderId="7" xfId="0" applyFill="1" applyBorder="1" applyAlignment="1" applyProtection="1">
      <alignment horizontal="center" vertical="center" textRotation="90" shrinkToFit="1"/>
    </xf>
    <xf numFmtId="0" fontId="0" fillId="0" borderId="7" xfId="0" applyBorder="1" applyProtection="1"/>
    <xf numFmtId="0" fontId="9" fillId="4" borderId="7" xfId="0" applyFont="1" applyFill="1" applyBorder="1" applyAlignment="1" applyProtection="1">
      <alignment horizontal="left"/>
    </xf>
    <xf numFmtId="2" fontId="9" fillId="4" borderId="7" xfId="0" applyNumberFormat="1" applyFont="1" applyFill="1" applyBorder="1" applyAlignment="1" applyProtection="1">
      <alignment horizontal="center"/>
    </xf>
    <xf numFmtId="0" fontId="9" fillId="0" borderId="7" xfId="0" applyFont="1" applyBorder="1" applyProtection="1">
      <protection locked="0"/>
    </xf>
    <xf numFmtId="0" fontId="9" fillId="7" borderId="7" xfId="0" applyFont="1" applyFill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  <protection locked="0"/>
    </xf>
    <xf numFmtId="164" fontId="6" fillId="2" borderId="7" xfId="0" applyNumberFormat="1" applyFont="1" applyFill="1" applyBorder="1" applyAlignment="1" applyProtection="1">
      <alignment horizontal="center" vertical="center" textRotation="90"/>
    </xf>
    <xf numFmtId="0" fontId="0" fillId="2" borderId="0" xfId="0" applyFill="1" applyProtection="1"/>
    <xf numFmtId="0" fontId="9" fillId="0" borderId="7" xfId="0" applyFont="1" applyBorder="1" applyAlignment="1" applyProtection="1">
      <alignment horizontal="center"/>
      <protection locked="0"/>
    </xf>
    <xf numFmtId="166" fontId="9" fillId="0" borderId="7" xfId="0" applyNumberFormat="1" applyFont="1" applyFill="1" applyBorder="1" applyAlignment="1" applyProtection="1"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2" fillId="0" borderId="7" xfId="0" applyFont="1" applyBorder="1" applyProtection="1">
      <protection locked="0"/>
    </xf>
    <xf numFmtId="0" fontId="6" fillId="2" borderId="7" xfId="0" applyFont="1" applyFill="1" applyBorder="1" applyAlignment="1" applyProtection="1">
      <alignment horizontal="center" vertical="center" textRotation="90" shrinkToFit="1"/>
    </xf>
    <xf numFmtId="0" fontId="11" fillId="2" borderId="7" xfId="0" applyFont="1" applyFill="1" applyBorder="1" applyAlignment="1" applyProtection="1">
      <alignment horizontal="center" vertical="center" textRotation="90" wrapText="1" shrinkToFit="1"/>
    </xf>
    <xf numFmtId="0" fontId="11" fillId="2" borderId="7" xfId="0" applyFont="1" applyFill="1" applyBorder="1" applyAlignment="1" applyProtection="1">
      <alignment horizontal="center" vertical="center" textRotation="90" shrinkToFit="1"/>
    </xf>
    <xf numFmtId="0" fontId="0" fillId="2" borderId="3" xfId="0" applyFill="1" applyBorder="1" applyProtection="1"/>
    <xf numFmtId="0" fontId="0" fillId="2" borderId="0" xfId="0" applyFill="1" applyBorder="1" applyProtection="1"/>
    <xf numFmtId="0" fontId="0" fillId="2" borderId="3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164" fontId="0" fillId="2" borderId="7" xfId="0" applyNumberFormat="1" applyFill="1" applyBorder="1" applyAlignment="1" applyProtection="1">
      <alignment horizontal="center" vertical="center"/>
    </xf>
    <xf numFmtId="44" fontId="9" fillId="4" borderId="7" xfId="1" applyFont="1" applyFill="1" applyBorder="1" applyAlignment="1" applyProtection="1">
      <alignment horizontal="center" vertical="center"/>
    </xf>
    <xf numFmtId="16" fontId="9" fillId="0" borderId="7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164" fontId="2" fillId="0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16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>
      <alignment horizontal="left" vertical="center" wrapText="1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center" vertical="center"/>
    </xf>
    <xf numFmtId="49" fontId="5" fillId="6" borderId="5" xfId="0" applyNumberFormat="1" applyFont="1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0" fillId="6" borderId="11" xfId="0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0" fontId="0" fillId="6" borderId="12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0" fontId="0" fillId="2" borderId="1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"/>
  <sheetViews>
    <sheetView tabSelected="1" zoomScaleNormal="100" workbookViewId="0">
      <selection activeCell="A44" sqref="A44:XFD44"/>
    </sheetView>
  </sheetViews>
  <sheetFormatPr baseColWidth="10" defaultColWidth="9.33203125" defaultRowHeight="13.2" x14ac:dyDescent="0.25"/>
  <cols>
    <col min="1" max="1" width="8.33203125" style="10" customWidth="1"/>
    <col min="2" max="2" width="47.33203125" style="13" customWidth="1"/>
    <col min="3" max="3" width="10.6640625" style="77" bestFit="1" customWidth="1"/>
    <col min="4" max="4" width="25.6640625" style="10" bestFit="1" customWidth="1"/>
    <col min="5" max="5" width="11.88671875" style="9" customWidth="1"/>
    <col min="6" max="6" width="6.6640625" style="9" customWidth="1"/>
    <col min="7" max="8" width="7" style="9" bestFit="1" customWidth="1"/>
    <col min="9" max="9" width="7" bestFit="1" customWidth="1"/>
    <col min="10" max="20" width="11.44140625" hidden="1" customWidth="1"/>
    <col min="21" max="21" width="11.88671875" bestFit="1" customWidth="1"/>
    <col min="22" max="22" width="12.109375" customWidth="1"/>
    <col min="23" max="23" width="11.33203125" style="11" customWidth="1"/>
  </cols>
  <sheetData>
    <row r="1" spans="1:23" ht="15" x14ac:dyDescent="0.25">
      <c r="A1" s="93" t="s">
        <v>0</v>
      </c>
      <c r="B1" s="1"/>
      <c r="C1" s="65"/>
      <c r="D1" s="83" t="s">
        <v>19</v>
      </c>
      <c r="E1" s="83"/>
      <c r="F1" s="83"/>
      <c r="G1" s="83"/>
      <c r="H1" s="83"/>
      <c r="I1" s="55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12"/>
      <c r="V1" s="63"/>
      <c r="W1" s="2"/>
    </row>
    <row r="2" spans="1:23" ht="15" x14ac:dyDescent="0.25">
      <c r="A2" s="93" t="s">
        <v>1</v>
      </c>
      <c r="B2" s="1"/>
      <c r="C2" s="66"/>
      <c r="D2" s="84" t="s">
        <v>21</v>
      </c>
      <c r="E2" s="85"/>
      <c r="F2" s="85"/>
      <c r="G2" s="85"/>
      <c r="H2" s="86"/>
      <c r="I2" s="55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12"/>
      <c r="V2" s="64"/>
      <c r="W2" s="3"/>
    </row>
    <row r="3" spans="1:23" x14ac:dyDescent="0.25">
      <c r="A3" s="93" t="s">
        <v>20</v>
      </c>
      <c r="B3" s="4"/>
      <c r="C3" s="66"/>
      <c r="D3" s="87"/>
      <c r="E3" s="88"/>
      <c r="F3" s="88"/>
      <c r="G3" s="88"/>
      <c r="H3" s="89"/>
      <c r="I3" s="55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12"/>
      <c r="V3" s="64"/>
      <c r="W3" s="3"/>
    </row>
    <row r="4" spans="1:23" x14ac:dyDescent="0.25">
      <c r="A4" s="93" t="s">
        <v>2</v>
      </c>
      <c r="B4" s="58"/>
      <c r="C4" s="67"/>
      <c r="D4" s="5"/>
      <c r="E4" s="6"/>
      <c r="F4" s="6"/>
      <c r="G4" s="6"/>
      <c r="H4" s="6"/>
      <c r="I4" s="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12"/>
      <c r="V4" s="6"/>
      <c r="W4" s="7"/>
    </row>
    <row r="5" spans="1:23" ht="17.399999999999999" x14ac:dyDescent="0.25">
      <c r="A5" s="94" t="s">
        <v>3</v>
      </c>
      <c r="B5" s="8"/>
      <c r="C5" s="68"/>
      <c r="D5" s="25"/>
      <c r="E5" s="26">
        <f>SUM(E9:E20)</f>
        <v>0</v>
      </c>
      <c r="F5" s="90" t="s">
        <v>4</v>
      </c>
      <c r="G5" s="91"/>
      <c r="H5" s="92"/>
      <c r="I5" s="24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12"/>
      <c r="V5" s="24"/>
      <c r="W5" s="43" t="e">
        <f>SUM(W9:W20)</f>
        <v>#VALUE!</v>
      </c>
    </row>
    <row r="6" spans="1:23" s="18" customFormat="1" ht="111" customHeight="1" x14ac:dyDescent="0.25">
      <c r="A6" s="95"/>
      <c r="B6" s="27" t="s">
        <v>14</v>
      </c>
      <c r="C6" s="69" t="s">
        <v>5</v>
      </c>
      <c r="D6" s="28" t="s">
        <v>6</v>
      </c>
      <c r="E6" s="29" t="s">
        <v>7</v>
      </c>
      <c r="F6" s="61" t="s">
        <v>8</v>
      </c>
      <c r="G6" s="62" t="s">
        <v>9</v>
      </c>
      <c r="H6" s="60" t="s">
        <v>13</v>
      </c>
      <c r="I6" s="47" t="s">
        <v>15</v>
      </c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54"/>
      <c r="V6" s="54"/>
      <c r="W6" s="30" t="s">
        <v>10</v>
      </c>
    </row>
    <row r="7" spans="1:23" s="14" customFormat="1" ht="15" customHeight="1" x14ac:dyDescent="0.25">
      <c r="A7" s="96">
        <v>0</v>
      </c>
      <c r="B7" s="49" t="s">
        <v>16</v>
      </c>
      <c r="C7" s="70" t="s">
        <v>17</v>
      </c>
      <c r="D7" s="45" t="s">
        <v>18</v>
      </c>
      <c r="E7" s="50">
        <v>120</v>
      </c>
      <c r="F7" s="45">
        <v>8</v>
      </c>
      <c r="G7" s="45">
        <v>2</v>
      </c>
      <c r="H7" s="45">
        <v>5</v>
      </c>
      <c r="I7" s="45">
        <v>18</v>
      </c>
      <c r="J7" s="33">
        <f>IF(E7=2,5,0)</f>
        <v>0</v>
      </c>
      <c r="K7" s="33">
        <f>IF(E7=3,4.5,0)</f>
        <v>0</v>
      </c>
      <c r="L7" s="33">
        <f>IF(E7=4,4,0)</f>
        <v>0</v>
      </c>
      <c r="M7" s="33">
        <f>IF(E7=5,3.5,0)</f>
        <v>0</v>
      </c>
      <c r="N7" s="33">
        <f>IF(E7=6,3,0)</f>
        <v>0</v>
      </c>
      <c r="O7" s="33">
        <f>IF(E7=7,2.5,0)</f>
        <v>0</v>
      </c>
      <c r="P7" s="33">
        <f>IF(E7=8,2,0)</f>
        <v>0</v>
      </c>
      <c r="Q7" s="33">
        <f>IF(E7=9,1.5,0)</f>
        <v>0</v>
      </c>
      <c r="R7" s="33">
        <f>IF(E7=10,1,0)</f>
        <v>0</v>
      </c>
      <c r="S7" s="33"/>
      <c r="T7" s="33">
        <f>IF(G7=10,1,0)</f>
        <v>0</v>
      </c>
      <c r="U7" s="52"/>
      <c r="V7" s="52"/>
      <c r="W7" s="32">
        <f>IF(G7="","",IF(G7&gt;F7,"Fehler",50.5+(F7/2)-G7))</f>
        <v>52.5</v>
      </c>
    </row>
    <row r="8" spans="1:23" s="14" customFormat="1" ht="15" customHeight="1" x14ac:dyDescent="0.25">
      <c r="A8" s="96"/>
      <c r="B8" s="49"/>
      <c r="C8" s="70"/>
      <c r="D8" s="45"/>
      <c r="E8" s="50"/>
      <c r="F8" s="45"/>
      <c r="G8" s="45"/>
      <c r="H8" s="45"/>
      <c r="I8" s="45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52"/>
      <c r="V8" s="52"/>
      <c r="W8" s="32"/>
    </row>
    <row r="9" spans="1:23" s="14" customFormat="1" ht="15" customHeight="1" x14ac:dyDescent="0.25">
      <c r="A9" s="96">
        <v>1</v>
      </c>
      <c r="B9" s="82" t="s">
        <v>23</v>
      </c>
      <c r="C9" s="79"/>
      <c r="D9" s="23"/>
      <c r="E9" s="57"/>
      <c r="F9" s="51"/>
      <c r="G9" s="51"/>
      <c r="I9" s="59"/>
      <c r="J9" s="22"/>
      <c r="K9" s="22">
        <f>IF(G9=1,6,0)</f>
        <v>0</v>
      </c>
      <c r="L9" s="22">
        <f>IF(G9=2,5,0)</f>
        <v>0</v>
      </c>
      <c r="M9" s="22">
        <f>IF(G9=3,4.5,0)</f>
        <v>0</v>
      </c>
      <c r="N9" s="22">
        <f>IF(G9=4,4,0)</f>
        <v>0</v>
      </c>
      <c r="O9" s="22">
        <f>IF(G9=5,3.5,0)</f>
        <v>0</v>
      </c>
      <c r="P9" s="22">
        <f>IF(G9=6,3,0)</f>
        <v>0</v>
      </c>
      <c r="Q9" s="22">
        <f>IF(G9=7,2.5,0)</f>
        <v>0</v>
      </c>
      <c r="R9" s="22">
        <f>IF(G9=8,2,0)</f>
        <v>0</v>
      </c>
      <c r="S9" s="22">
        <f>IF(G9=9,1.5,0)</f>
        <v>0</v>
      </c>
      <c r="T9" s="22">
        <f>IF(G9=10,1,0)</f>
        <v>0</v>
      </c>
      <c r="U9" s="23"/>
      <c r="V9" s="23"/>
      <c r="W9" s="32" t="str">
        <f>IF(G9="","",IF(G9&gt;F9,"Fehler",50.5+(F9/2)-G9))</f>
        <v/>
      </c>
    </row>
    <row r="10" spans="1:23" s="14" customFormat="1" ht="15" customHeight="1" x14ac:dyDescent="0.25">
      <c r="A10" s="96">
        <v>2</v>
      </c>
      <c r="B10" s="82"/>
      <c r="C10" s="79"/>
      <c r="D10" s="23"/>
      <c r="E10" s="57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23"/>
      <c r="V10" s="23"/>
      <c r="W10" s="32" t="str">
        <f t="shared" ref="W10:W14" si="0">IF(G10="","",IF(G10&gt;F10,"Fehler",50.5+(F10/2)-G10))</f>
        <v/>
      </c>
    </row>
    <row r="11" spans="1:23" s="14" customFormat="1" ht="15" customHeight="1" x14ac:dyDescent="0.25">
      <c r="A11" s="96">
        <v>3</v>
      </c>
      <c r="B11" s="81"/>
      <c r="C11" s="79"/>
      <c r="D11" s="23"/>
      <c r="E11" s="57"/>
      <c r="F11" s="51"/>
      <c r="G11" s="51"/>
      <c r="H11" s="51"/>
      <c r="I11" s="51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3"/>
      <c r="V11" s="23"/>
      <c r="W11" s="32" t="str">
        <f t="shared" si="0"/>
        <v/>
      </c>
    </row>
    <row r="12" spans="1:23" s="14" customFormat="1" ht="15" customHeight="1" x14ac:dyDescent="0.25">
      <c r="A12" s="96">
        <v>4</v>
      </c>
      <c r="B12" s="81"/>
      <c r="C12" s="79"/>
      <c r="D12" s="23"/>
      <c r="E12" s="57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23"/>
      <c r="V12" s="23"/>
      <c r="W12" s="32" t="str">
        <f t="shared" si="0"/>
        <v/>
      </c>
    </row>
    <row r="13" spans="1:23" s="14" customFormat="1" ht="15" customHeight="1" x14ac:dyDescent="0.25">
      <c r="A13" s="96">
        <v>5</v>
      </c>
      <c r="B13" s="81"/>
      <c r="C13" s="79"/>
      <c r="D13" s="23"/>
      <c r="E13" s="57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23"/>
      <c r="V13" s="23"/>
      <c r="W13" s="32" t="str">
        <f t="shared" si="0"/>
        <v/>
      </c>
    </row>
    <row r="14" spans="1:23" s="14" customFormat="1" ht="15" customHeight="1" x14ac:dyDescent="0.25">
      <c r="A14" s="96">
        <v>6</v>
      </c>
      <c r="B14" s="81"/>
      <c r="C14" s="79"/>
      <c r="D14" s="23"/>
      <c r="E14" s="57"/>
      <c r="F14" s="51"/>
      <c r="G14" s="51"/>
      <c r="H14" s="57"/>
      <c r="I14" s="59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23"/>
      <c r="W14" s="32" t="str">
        <f t="shared" si="0"/>
        <v/>
      </c>
    </row>
    <row r="15" spans="1:23" s="14" customFormat="1" ht="13.8" x14ac:dyDescent="0.25">
      <c r="A15" s="96">
        <v>7</v>
      </c>
      <c r="B15" s="81" t="s">
        <v>24</v>
      </c>
      <c r="C15" s="79"/>
      <c r="D15" s="23"/>
      <c r="E15" s="57"/>
      <c r="F15" s="51"/>
      <c r="G15" s="51"/>
      <c r="H15" s="51"/>
      <c r="I15" s="51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3"/>
      <c r="V15" s="23"/>
      <c r="W15" s="32" t="e">
        <f t="shared" ref="W15:W22" si="1">IF(G15="","",IF(G15&gt;F15,"Fehler",50.5+(F15/2)-G15))*1.1</f>
        <v>#VALUE!</v>
      </c>
    </row>
    <row r="16" spans="1:23" s="14" customFormat="1" ht="15" x14ac:dyDescent="0.25">
      <c r="A16" s="96">
        <v>8</v>
      </c>
      <c r="B16" s="81"/>
      <c r="C16" s="79"/>
      <c r="D16" s="23"/>
      <c r="E16" s="57"/>
      <c r="F16" s="51"/>
      <c r="G16" s="51"/>
      <c r="H16" s="57"/>
      <c r="I16" s="59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3"/>
      <c r="V16" s="23"/>
      <c r="W16" s="32" t="e">
        <f t="shared" si="1"/>
        <v>#VALUE!</v>
      </c>
    </row>
    <row r="17" spans="1:23" s="14" customFormat="1" ht="15" x14ac:dyDescent="0.25">
      <c r="A17" s="96">
        <v>9</v>
      </c>
      <c r="B17" s="81"/>
      <c r="C17" s="80"/>
      <c r="D17" s="23"/>
      <c r="E17" s="57"/>
      <c r="F17" s="51"/>
      <c r="G17" s="51"/>
      <c r="H17" s="57"/>
      <c r="I17" s="59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23"/>
      <c r="W17" s="32" t="e">
        <f t="shared" si="1"/>
        <v>#VALUE!</v>
      </c>
    </row>
    <row r="18" spans="1:23" s="14" customFormat="1" ht="15" x14ac:dyDescent="0.25">
      <c r="A18" s="96">
        <v>10</v>
      </c>
      <c r="B18" s="82"/>
      <c r="C18" s="80"/>
      <c r="D18" s="56"/>
      <c r="E18" s="57"/>
      <c r="F18" s="51"/>
      <c r="G18" s="51"/>
      <c r="H18" s="57"/>
      <c r="I18" s="5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3"/>
      <c r="V18" s="23"/>
      <c r="W18" s="32" t="e">
        <f t="shared" si="1"/>
        <v>#VALUE!</v>
      </c>
    </row>
    <row r="19" spans="1:23" s="14" customFormat="1" ht="15" x14ac:dyDescent="0.25">
      <c r="A19" s="96">
        <v>11</v>
      </c>
      <c r="B19" s="82"/>
      <c r="C19" s="80"/>
      <c r="D19" s="56"/>
      <c r="E19" s="57" t="s">
        <v>22</v>
      </c>
      <c r="F19" s="51"/>
      <c r="G19" s="51"/>
      <c r="H19" s="57" t="s">
        <v>22</v>
      </c>
      <c r="I19" s="59"/>
      <c r="J19" s="22"/>
      <c r="K19" s="22">
        <f t="shared" ref="K19:K20" si="2">IF(G19=1,6,0)</f>
        <v>0</v>
      </c>
      <c r="L19" s="22">
        <f t="shared" ref="L19:L20" si="3">IF(G19=2,5,0)</f>
        <v>0</v>
      </c>
      <c r="M19" s="22">
        <f t="shared" ref="M19:M20" si="4">IF(G19=3,4.5,0)</f>
        <v>0</v>
      </c>
      <c r="N19" s="22">
        <f t="shared" ref="N19:N20" si="5">IF(G19=4,4,0)</f>
        <v>0</v>
      </c>
      <c r="O19" s="22">
        <f t="shared" ref="O19:O20" si="6">IF(G19=5,3.5,0)</f>
        <v>0</v>
      </c>
      <c r="P19" s="22">
        <f t="shared" ref="P19:P20" si="7">IF(G19=6,3,0)</f>
        <v>0</v>
      </c>
      <c r="Q19" s="22">
        <f t="shared" ref="Q19:Q20" si="8">IF(G19=7,2.5,0)</f>
        <v>0</v>
      </c>
      <c r="R19" s="22">
        <f t="shared" ref="R19:R20" si="9">IF(G19=8,2,0)</f>
        <v>0</v>
      </c>
      <c r="S19" s="22">
        <f t="shared" ref="S19:S20" si="10">IF(G19=9,1.5,0)</f>
        <v>0</v>
      </c>
      <c r="T19" s="22">
        <f t="shared" ref="T19:T20" si="11">IF(G19=10,1,0)</f>
        <v>0</v>
      </c>
      <c r="U19" s="23"/>
      <c r="V19" s="23"/>
      <c r="W19" s="32" t="e">
        <f t="shared" si="1"/>
        <v>#VALUE!</v>
      </c>
    </row>
    <row r="20" spans="1:23" s="15" customFormat="1" ht="15" x14ac:dyDescent="0.25">
      <c r="A20" s="96">
        <v>12</v>
      </c>
      <c r="B20" s="82"/>
      <c r="C20" s="78"/>
      <c r="D20" s="23"/>
      <c r="E20" s="21" t="s">
        <v>22</v>
      </c>
      <c r="F20" s="51"/>
      <c r="G20" s="51"/>
      <c r="H20" s="57" t="s">
        <v>22</v>
      </c>
      <c r="I20" s="59"/>
      <c r="J20" s="22"/>
      <c r="K20" s="22">
        <f t="shared" si="2"/>
        <v>0</v>
      </c>
      <c r="L20" s="22">
        <f t="shared" si="3"/>
        <v>0</v>
      </c>
      <c r="M20" s="22">
        <f t="shared" si="4"/>
        <v>0</v>
      </c>
      <c r="N20" s="22">
        <f t="shared" si="5"/>
        <v>0</v>
      </c>
      <c r="O20" s="22">
        <f t="shared" si="6"/>
        <v>0</v>
      </c>
      <c r="P20" s="22">
        <f t="shared" si="7"/>
        <v>0</v>
      </c>
      <c r="Q20" s="22">
        <f t="shared" si="8"/>
        <v>0</v>
      </c>
      <c r="R20" s="22">
        <f t="shared" si="9"/>
        <v>0</v>
      </c>
      <c r="S20" s="22">
        <f t="shared" si="10"/>
        <v>0</v>
      </c>
      <c r="T20" s="22">
        <f t="shared" si="11"/>
        <v>0</v>
      </c>
      <c r="U20" s="23"/>
      <c r="V20" s="23"/>
      <c r="W20" s="32" t="e">
        <f t="shared" si="1"/>
        <v>#VALUE!</v>
      </c>
    </row>
    <row r="21" spans="1:23" s="15" customFormat="1" ht="15" x14ac:dyDescent="0.25">
      <c r="A21" s="96">
        <v>13</v>
      </c>
      <c r="B21" s="51"/>
      <c r="C21" s="78"/>
      <c r="D21" s="23"/>
      <c r="E21" s="21" t="s">
        <v>22</v>
      </c>
      <c r="F21" s="51"/>
      <c r="G21" s="51"/>
      <c r="H21" s="57" t="s">
        <v>22</v>
      </c>
      <c r="I21" s="59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3"/>
      <c r="V21" s="23"/>
      <c r="W21" s="32" t="e">
        <f t="shared" si="1"/>
        <v>#VALUE!</v>
      </c>
    </row>
    <row r="22" spans="1:23" s="15" customFormat="1" ht="15" x14ac:dyDescent="0.25">
      <c r="A22" s="96">
        <v>14</v>
      </c>
      <c r="B22" s="51"/>
      <c r="C22" s="72"/>
      <c r="D22" s="23"/>
      <c r="E22" s="21" t="s">
        <v>22</v>
      </c>
      <c r="F22" s="51"/>
      <c r="G22" s="51"/>
      <c r="H22" s="57" t="s">
        <v>22</v>
      </c>
      <c r="I22" s="59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3"/>
      <c r="V22" s="23"/>
      <c r="W22" s="32" t="e">
        <f t="shared" si="1"/>
        <v>#VALUE!</v>
      </c>
    </row>
    <row r="23" spans="1:23" s="15" customFormat="1" ht="15" x14ac:dyDescent="0.25">
      <c r="A23" s="96">
        <v>15</v>
      </c>
      <c r="B23" s="51"/>
      <c r="C23" s="72"/>
      <c r="D23" s="23"/>
      <c r="E23" s="21" t="s">
        <v>22</v>
      </c>
      <c r="F23" s="51"/>
      <c r="G23" s="51"/>
      <c r="H23" s="57" t="s">
        <v>22</v>
      </c>
      <c r="I23" s="59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3"/>
      <c r="V23" s="23"/>
      <c r="W23" s="32" t="e">
        <f>IF(G23="","",IF(G23&gt;F23,"Fehler",50.5+(F23/2)-G23))*1.1</f>
        <v>#VALUE!</v>
      </c>
    </row>
    <row r="24" spans="1:23" ht="15" x14ac:dyDescent="0.25">
      <c r="A24" s="96">
        <v>16</v>
      </c>
      <c r="B24" s="21" t="s">
        <v>25</v>
      </c>
      <c r="C24" s="74"/>
      <c r="D24" s="23"/>
      <c r="E24" s="44" t="s">
        <v>22</v>
      </c>
      <c r="F24" s="51"/>
      <c r="G24" s="51"/>
      <c r="H24" s="57" t="s">
        <v>22</v>
      </c>
      <c r="I24" s="59"/>
      <c r="J24" s="31"/>
      <c r="K24" s="31">
        <f>IF(G24=1,6,0)</f>
        <v>0</v>
      </c>
      <c r="L24" s="31">
        <f>IF(G24=2,5,0)</f>
        <v>0</v>
      </c>
      <c r="M24" s="31">
        <f>IF(G24=3,4.5,0)</f>
        <v>0</v>
      </c>
      <c r="N24" s="31">
        <f>IF(G24=4,4,0)</f>
        <v>0</v>
      </c>
      <c r="O24" s="31">
        <f>IF(G24=5,3.5,0)</f>
        <v>0</v>
      </c>
      <c r="P24" s="31">
        <f>IF(G24=6,3,0)</f>
        <v>0</v>
      </c>
      <c r="Q24" s="31">
        <f>IF(G24=7,2.5,0)</f>
        <v>0</v>
      </c>
      <c r="R24" s="31">
        <f>IF(G24=8,2,0)</f>
        <v>0</v>
      </c>
      <c r="S24" s="31">
        <f>IF(G24=9,1.5,0)</f>
        <v>0</v>
      </c>
      <c r="T24" s="31">
        <f>IF(G24=10,1,0)</f>
        <v>0</v>
      </c>
      <c r="U24" s="53"/>
      <c r="V24" s="53"/>
      <c r="W24" s="32" t="e">
        <f>IF(G24="","",IF(G24&gt;F24,"Fehler",50.5+(F24/2)-G24))*1.2</f>
        <v>#VALUE!</v>
      </c>
    </row>
    <row r="25" spans="1:23" ht="15" x14ac:dyDescent="0.25">
      <c r="A25" s="96">
        <v>17</v>
      </c>
      <c r="B25" s="21"/>
      <c r="C25" s="74"/>
      <c r="D25" s="23"/>
      <c r="E25" s="44"/>
      <c r="F25" s="51"/>
      <c r="G25" s="51"/>
      <c r="H25" s="57"/>
      <c r="I25" s="59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53"/>
      <c r="V25" s="53"/>
      <c r="W25" s="32" t="e">
        <f t="shared" ref="W25:W33" si="12">IF(G25="","",IF(G25&gt;F25,"Fehler",50.5+(F25/2)-G25))*1.2</f>
        <v>#VALUE!</v>
      </c>
    </row>
    <row r="26" spans="1:23" ht="15" x14ac:dyDescent="0.25">
      <c r="A26" s="96">
        <v>18</v>
      </c>
      <c r="B26" s="21"/>
      <c r="C26" s="74"/>
      <c r="D26" s="23"/>
      <c r="E26" s="44"/>
      <c r="F26" s="51"/>
      <c r="G26" s="51"/>
      <c r="H26" s="57"/>
      <c r="I26" s="59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53"/>
      <c r="V26" s="53"/>
      <c r="W26" s="32" t="e">
        <f t="shared" si="12"/>
        <v>#VALUE!</v>
      </c>
    </row>
    <row r="27" spans="1:23" ht="15" x14ac:dyDescent="0.25">
      <c r="A27" s="96">
        <v>19</v>
      </c>
      <c r="B27" s="21"/>
      <c r="C27" s="74"/>
      <c r="D27" s="23"/>
      <c r="E27" s="44"/>
      <c r="F27" s="51"/>
      <c r="G27" s="51"/>
      <c r="H27" s="57"/>
      <c r="I27" s="59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53"/>
      <c r="V27" s="53"/>
      <c r="W27" s="32" t="e">
        <f t="shared" si="12"/>
        <v>#VALUE!</v>
      </c>
    </row>
    <row r="28" spans="1:23" ht="15" x14ac:dyDescent="0.25">
      <c r="A28" s="96">
        <v>20</v>
      </c>
      <c r="B28" s="21"/>
      <c r="C28" s="74"/>
      <c r="D28" s="23"/>
      <c r="E28" s="44"/>
      <c r="F28" s="51"/>
      <c r="G28" s="51"/>
      <c r="H28" s="57"/>
      <c r="I28" s="59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53"/>
      <c r="V28" s="53"/>
      <c r="W28" s="32" t="e">
        <f t="shared" si="12"/>
        <v>#VALUE!</v>
      </c>
    </row>
    <row r="29" spans="1:23" ht="15" x14ac:dyDescent="0.25">
      <c r="A29" s="96">
        <v>21</v>
      </c>
      <c r="B29" s="21"/>
      <c r="C29" s="74"/>
      <c r="D29" s="23"/>
      <c r="E29" s="44"/>
      <c r="F29" s="51"/>
      <c r="G29" s="51"/>
      <c r="H29" s="57"/>
      <c r="I29" s="59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53"/>
      <c r="V29" s="53"/>
      <c r="W29" s="32" t="e">
        <f t="shared" si="12"/>
        <v>#VALUE!</v>
      </c>
    </row>
    <row r="30" spans="1:23" ht="15" x14ac:dyDescent="0.25">
      <c r="A30" s="96">
        <v>22</v>
      </c>
      <c r="B30" s="21"/>
      <c r="C30" s="74"/>
      <c r="D30" s="23"/>
      <c r="E30" s="44"/>
      <c r="F30" s="51"/>
      <c r="G30" s="51"/>
      <c r="H30" s="57"/>
      <c r="I30" s="59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53"/>
      <c r="V30" s="53"/>
      <c r="W30" s="32" t="e">
        <f t="shared" si="12"/>
        <v>#VALUE!</v>
      </c>
    </row>
    <row r="31" spans="1:23" s="14" customFormat="1" ht="15" customHeight="1" x14ac:dyDescent="0.25">
      <c r="A31" s="96">
        <v>23</v>
      </c>
      <c r="B31" s="51"/>
      <c r="C31" s="73"/>
      <c r="D31" s="23"/>
      <c r="E31" s="57" t="s">
        <v>22</v>
      </c>
      <c r="F31" s="51"/>
      <c r="G31" s="51"/>
      <c r="H31" s="57" t="s">
        <v>22</v>
      </c>
      <c r="I31" s="59"/>
      <c r="J31" s="22"/>
      <c r="K31" s="22">
        <f>IF(G31=1,6,0)</f>
        <v>0</v>
      </c>
      <c r="L31" s="22">
        <f>IF(G31=2,5,0)</f>
        <v>0</v>
      </c>
      <c r="M31" s="22">
        <f>IF(G31=3,4.5,0)</f>
        <v>0</v>
      </c>
      <c r="N31" s="22">
        <f>IF(G31=4,4,0)</f>
        <v>0</v>
      </c>
      <c r="O31" s="22">
        <f>IF(G31=5,3.5,0)</f>
        <v>0</v>
      </c>
      <c r="P31" s="22">
        <f>IF(G31=6,3,0)</f>
        <v>0</v>
      </c>
      <c r="Q31" s="22">
        <f>IF(G31=7,2.5,0)</f>
        <v>0</v>
      </c>
      <c r="R31" s="22">
        <f>IF(G31=8,2,0)</f>
        <v>0</v>
      </c>
      <c r="S31" s="22">
        <f>IF(G31=9,1.5,0)</f>
        <v>0</v>
      </c>
      <c r="T31" s="22">
        <f>IF(G31=10,1,0)</f>
        <v>0</v>
      </c>
      <c r="U31" s="23"/>
      <c r="V31" s="23"/>
      <c r="W31" s="32" t="e">
        <f t="shared" si="12"/>
        <v>#VALUE!</v>
      </c>
    </row>
    <row r="32" spans="1:23" s="14" customFormat="1" ht="15" customHeight="1" x14ac:dyDescent="0.25">
      <c r="A32" s="96">
        <v>24</v>
      </c>
      <c r="B32" s="51"/>
      <c r="C32" s="71"/>
      <c r="D32" s="56"/>
      <c r="E32" s="57" t="s">
        <v>22</v>
      </c>
      <c r="F32" s="51"/>
      <c r="G32" s="51"/>
      <c r="H32" s="57" t="s">
        <v>22</v>
      </c>
      <c r="I32" s="59"/>
      <c r="J32" s="22"/>
      <c r="K32" s="22">
        <f>IF(G32=1,6,0)</f>
        <v>0</v>
      </c>
      <c r="L32" s="22">
        <f>IF(G32=2,5,0)</f>
        <v>0</v>
      </c>
      <c r="M32" s="22">
        <f>IF(G32=3,4.5,0)</f>
        <v>0</v>
      </c>
      <c r="N32" s="22">
        <f>IF(G32=4,4,0)</f>
        <v>0</v>
      </c>
      <c r="O32" s="22">
        <f>IF(G32=5,3.5,0)</f>
        <v>0</v>
      </c>
      <c r="P32" s="22">
        <f>IF(G32=6,3,0)</f>
        <v>0</v>
      </c>
      <c r="Q32" s="22">
        <f>IF(G32=7,2.5,0)</f>
        <v>0</v>
      </c>
      <c r="R32" s="22">
        <f>IF(G32=8,2,0)</f>
        <v>0</v>
      </c>
      <c r="S32" s="22">
        <f>IF(G32=9,1.5,0)</f>
        <v>0</v>
      </c>
      <c r="T32" s="22">
        <f>IF(G32=10,1,0)</f>
        <v>0</v>
      </c>
      <c r="U32" s="23"/>
      <c r="V32" s="23"/>
      <c r="W32" s="32" t="e">
        <f t="shared" si="12"/>
        <v>#VALUE!</v>
      </c>
    </row>
    <row r="33" spans="1:23" s="14" customFormat="1" ht="15" customHeight="1" x14ac:dyDescent="0.25">
      <c r="A33" s="96">
        <v>25</v>
      </c>
      <c r="B33" s="51"/>
      <c r="C33" s="73"/>
      <c r="D33" s="23"/>
      <c r="E33" s="57" t="s">
        <v>22</v>
      </c>
      <c r="F33" s="51"/>
      <c r="G33" s="51"/>
      <c r="H33" s="57" t="s">
        <v>22</v>
      </c>
      <c r="I33" s="59"/>
      <c r="J33" s="22"/>
      <c r="K33" s="22"/>
      <c r="L33" s="22"/>
      <c r="M33" s="22"/>
      <c r="N33" s="22"/>
      <c r="O33" s="22"/>
      <c r="P33" s="22"/>
      <c r="Q33" s="22"/>
      <c r="R33" s="22"/>
      <c r="S33" s="20"/>
      <c r="T33" s="22"/>
      <c r="U33" s="23"/>
      <c r="V33" s="23"/>
      <c r="W33" s="32" t="e">
        <f t="shared" si="12"/>
        <v>#VALUE!</v>
      </c>
    </row>
    <row r="34" spans="1:23" ht="15" x14ac:dyDescent="0.25">
      <c r="A34" s="96"/>
      <c r="B34" s="34"/>
      <c r="C34" s="74"/>
      <c r="D34" s="35"/>
      <c r="E34" s="44"/>
      <c r="F34" s="35"/>
      <c r="G34" s="35"/>
      <c r="H34" s="34"/>
      <c r="I34" s="59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53"/>
      <c r="V34" s="53"/>
      <c r="W34" s="32"/>
    </row>
    <row r="35" spans="1:23" ht="15" x14ac:dyDescent="0.25">
      <c r="A35" s="97"/>
      <c r="B35" s="34"/>
      <c r="C35" s="72" t="s">
        <v>11</v>
      </c>
      <c r="D35" s="23" t="s">
        <v>12</v>
      </c>
      <c r="E35" s="44"/>
      <c r="F35" s="35"/>
      <c r="G35" s="35"/>
      <c r="H35" s="34"/>
      <c r="I35" s="59"/>
      <c r="J35" s="31"/>
      <c r="K35" s="31">
        <f>IF(G35=1,6,0)</f>
        <v>0</v>
      </c>
      <c r="L35" s="31">
        <f>IF(G35=2,5,0)</f>
        <v>0</v>
      </c>
      <c r="M35" s="31">
        <f>IF(G35=3,4.5,0)</f>
        <v>0</v>
      </c>
      <c r="N35" s="31">
        <f>IF(G35=4,4,0)</f>
        <v>0</v>
      </c>
      <c r="O35" s="31">
        <f>IF(G35=5,3.5,0)</f>
        <v>0</v>
      </c>
      <c r="P35" s="31">
        <f>IF(G35=6,3,0)</f>
        <v>0</v>
      </c>
      <c r="Q35" s="31">
        <f>IF(G35=7,2.5,0)</f>
        <v>0</v>
      </c>
      <c r="R35" s="31">
        <f>IF(G35=8,2,0)</f>
        <v>0</v>
      </c>
      <c r="S35" s="31">
        <f>IF(G35=9,1.5,0)</f>
        <v>0</v>
      </c>
      <c r="T35" s="31">
        <f>IF(G35=10,1,0)</f>
        <v>0</v>
      </c>
      <c r="U35" s="53"/>
      <c r="V35" s="53"/>
      <c r="W35" s="32" t="str">
        <f>IF(G35="","",IF(G35&gt;F35,"Fehler",50.5+(F35/2)-G35))</f>
        <v/>
      </c>
    </row>
    <row r="36" spans="1:23" ht="15" x14ac:dyDescent="0.25">
      <c r="A36" s="97"/>
      <c r="B36" s="21"/>
      <c r="C36" s="74"/>
      <c r="D36" s="35"/>
      <c r="E36" s="44"/>
      <c r="F36" s="35"/>
      <c r="G36" s="35"/>
      <c r="H36" s="34"/>
      <c r="I36" s="59"/>
      <c r="J36" s="31"/>
      <c r="K36" s="31">
        <f>IF(G36=1,6,0)</f>
        <v>0</v>
      </c>
      <c r="L36" s="31">
        <f>IF(G36=2,5,0)</f>
        <v>0</v>
      </c>
      <c r="M36" s="31">
        <f>IF(G36=3,4.5,0)</f>
        <v>0</v>
      </c>
      <c r="N36" s="31">
        <f>IF(G36=4,4,0)</f>
        <v>0</v>
      </c>
      <c r="O36" s="31">
        <f>IF(G36=5,3.5,0)</f>
        <v>0</v>
      </c>
      <c r="P36" s="31">
        <f>IF(G36=6,3,0)</f>
        <v>0</v>
      </c>
      <c r="Q36" s="31">
        <f>IF(G36=7,2.5,0)</f>
        <v>0</v>
      </c>
      <c r="R36" s="31">
        <f>IF(G36=8,2,0)</f>
        <v>0</v>
      </c>
      <c r="S36" s="31">
        <f>IF(G36=9,1.5,0)</f>
        <v>0</v>
      </c>
      <c r="T36" s="31">
        <f>IF(G36=10,1,0)</f>
        <v>0</v>
      </c>
      <c r="U36" s="53"/>
      <c r="V36" s="53"/>
      <c r="W36" s="32" t="str">
        <f>IF(G36="","",IF(G36&gt;F36,"Fehler",50.5+(F36/2)-G36))</f>
        <v/>
      </c>
    </row>
    <row r="37" spans="1:23" ht="15" x14ac:dyDescent="0.25">
      <c r="A37" s="97"/>
      <c r="B37" s="21"/>
      <c r="C37" s="74"/>
      <c r="D37" s="35"/>
      <c r="E37" s="44"/>
      <c r="F37" s="35"/>
      <c r="G37" s="35"/>
      <c r="H37" s="34"/>
      <c r="I37" s="59"/>
      <c r="J37" s="31"/>
      <c r="K37" s="31">
        <f>IF(G37=1,6,0)</f>
        <v>0</v>
      </c>
      <c r="L37" s="31">
        <f>IF(G37=2,5,0)</f>
        <v>0</v>
      </c>
      <c r="M37" s="31">
        <f>IF(G37=3,4.5,0)</f>
        <v>0</v>
      </c>
      <c r="N37" s="31">
        <f>IF(G37=4,4,0)</f>
        <v>0</v>
      </c>
      <c r="O37" s="31">
        <f>IF(G37=5,3.5,0)</f>
        <v>0</v>
      </c>
      <c r="P37" s="31">
        <f>IF(G37=6,3,0)</f>
        <v>0</v>
      </c>
      <c r="Q37" s="31">
        <f>IF(G37=7,2.5,0)</f>
        <v>0</v>
      </c>
      <c r="R37" s="31">
        <f>IF(G37=8,2,0)</f>
        <v>0</v>
      </c>
      <c r="S37" s="31">
        <f>IF(G37=9,1.5,0)</f>
        <v>0</v>
      </c>
      <c r="T37" s="31">
        <f>IF(G37=10,1,0)</f>
        <v>0</v>
      </c>
      <c r="U37" s="53"/>
      <c r="V37" s="53"/>
      <c r="W37" s="32" t="str">
        <f>IF(G37="","",IF(G37&gt;F37,"Fehler",50.5+(F37/2)-G37))</f>
        <v/>
      </c>
    </row>
    <row r="38" spans="1:23" ht="15" x14ac:dyDescent="0.25">
      <c r="A38" s="97"/>
      <c r="B38" s="21"/>
      <c r="C38" s="74"/>
      <c r="D38" s="35"/>
      <c r="E38" s="44"/>
      <c r="F38" s="35"/>
      <c r="G38" s="35"/>
      <c r="H38" s="34"/>
      <c r="I38" s="59"/>
      <c r="J38" s="31"/>
      <c r="K38" s="31">
        <f>IF(G38=1,6,0)</f>
        <v>0</v>
      </c>
      <c r="L38" s="31">
        <f>IF(G38=2,5,0)</f>
        <v>0</v>
      </c>
      <c r="M38" s="31">
        <f>IF(G38=3,4.5,0)</f>
        <v>0</v>
      </c>
      <c r="N38" s="31">
        <f>IF(G38=4,4,0)</f>
        <v>0</v>
      </c>
      <c r="O38" s="31">
        <f>IF(G38=5,3.5,0)</f>
        <v>0</v>
      </c>
      <c r="P38" s="31">
        <f>IF(G38=6,3,0)</f>
        <v>0</v>
      </c>
      <c r="Q38" s="31">
        <f>IF(G38=7,2.5,0)</f>
        <v>0</v>
      </c>
      <c r="R38" s="31">
        <f>IF(G38=8,2,0)</f>
        <v>0</v>
      </c>
      <c r="S38" s="31">
        <f>IF(G38=9,1.5,0)</f>
        <v>0</v>
      </c>
      <c r="T38" s="31">
        <f>IF(G38=10,1,0)</f>
        <v>0</v>
      </c>
      <c r="U38" s="53"/>
      <c r="V38" s="53"/>
      <c r="W38" s="32" t="str">
        <f>IF(G38="","",IF(G38&gt;F38,"Fehler",50.5+(F38/2)-G38))</f>
        <v/>
      </c>
    </row>
    <row r="39" spans="1:23" ht="15" x14ac:dyDescent="0.25">
      <c r="A39" s="97"/>
      <c r="B39" s="21"/>
      <c r="C39" s="74"/>
      <c r="D39" s="35"/>
      <c r="E39" s="44"/>
      <c r="F39" s="35"/>
      <c r="G39" s="35"/>
      <c r="H39" s="34"/>
      <c r="I39" s="59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53"/>
      <c r="V39" s="53"/>
      <c r="W39" s="32"/>
    </row>
    <row r="40" spans="1:23" ht="15" x14ac:dyDescent="0.25">
      <c r="A40" s="97"/>
      <c r="B40" s="21"/>
      <c r="C40" s="74"/>
      <c r="D40" s="35"/>
      <c r="E40" s="44"/>
      <c r="F40" s="35"/>
      <c r="G40" s="35"/>
      <c r="H40" s="34"/>
      <c r="I40" s="59"/>
      <c r="J40" s="31"/>
      <c r="K40" s="31">
        <f>IF(G40=1,6,0)</f>
        <v>0</v>
      </c>
      <c r="L40" s="31">
        <f>IF(G40=2,5,0)</f>
        <v>0</v>
      </c>
      <c r="M40" s="31">
        <f>IF(G40=3,4.5,0)</f>
        <v>0</v>
      </c>
      <c r="N40" s="31">
        <f>IF(G40=4,4,0)</f>
        <v>0</v>
      </c>
      <c r="O40" s="31">
        <f>IF(G40=5,3.5,0)</f>
        <v>0</v>
      </c>
      <c r="P40" s="31">
        <f>IF(G40=6,3,0)</f>
        <v>0</v>
      </c>
      <c r="Q40" s="31">
        <f>IF(G40=7,2.5,0)</f>
        <v>0</v>
      </c>
      <c r="R40" s="31">
        <f>IF(G40=8,2,0)</f>
        <v>0</v>
      </c>
      <c r="S40" s="31">
        <f>IF(G40=9,1.5,0)</f>
        <v>0</v>
      </c>
      <c r="T40" s="31">
        <f>IF(G40=10,1,0)</f>
        <v>0</v>
      </c>
      <c r="U40" s="53"/>
      <c r="V40" s="53"/>
      <c r="W40" s="32" t="str">
        <f>IF(G40="","",IF(G40&gt;F40,"Fehler",50.5+(F40/2)-G40))</f>
        <v/>
      </c>
    </row>
    <row r="41" spans="1:23" ht="15" x14ac:dyDescent="0.25">
      <c r="A41" s="97"/>
      <c r="B41" s="21"/>
      <c r="C41" s="74"/>
      <c r="D41" s="35"/>
      <c r="E41" s="44"/>
      <c r="F41" s="35"/>
      <c r="G41" s="35"/>
      <c r="H41" s="34"/>
      <c r="I41" s="59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53"/>
      <c r="V41" s="53"/>
      <c r="W41" s="32"/>
    </row>
    <row r="42" spans="1:23" ht="15" x14ac:dyDescent="0.25">
      <c r="A42" s="97"/>
      <c r="B42" s="34"/>
      <c r="C42" s="74"/>
      <c r="D42" s="35"/>
      <c r="E42" s="44"/>
      <c r="F42" s="35"/>
      <c r="G42" s="35"/>
      <c r="H42" s="34"/>
      <c r="I42" s="59"/>
      <c r="J42" s="31"/>
      <c r="K42" s="31">
        <f t="shared" ref="K42:K48" si="13">IF(G42=1,6,0)</f>
        <v>0</v>
      </c>
      <c r="L42" s="31">
        <f t="shared" ref="L42:L48" si="14">IF(G42=2,5,0)</f>
        <v>0</v>
      </c>
      <c r="M42" s="31">
        <f t="shared" ref="M42:M48" si="15">IF(G42=3,4.5,0)</f>
        <v>0</v>
      </c>
      <c r="N42" s="31">
        <f t="shared" ref="N42:N48" si="16">IF(G42=4,4,0)</f>
        <v>0</v>
      </c>
      <c r="O42" s="31">
        <f t="shared" ref="O42:O48" si="17">IF(G42=5,3.5,0)</f>
        <v>0</v>
      </c>
      <c r="P42" s="31">
        <f t="shared" ref="P42:P48" si="18">IF(G42=6,3,0)</f>
        <v>0</v>
      </c>
      <c r="Q42" s="31">
        <f t="shared" ref="Q42:Q48" si="19">IF(G42=7,2.5,0)</f>
        <v>0</v>
      </c>
      <c r="R42" s="31">
        <f t="shared" ref="R42:R48" si="20">IF(G42=8,2,0)</f>
        <v>0</v>
      </c>
      <c r="S42" s="31">
        <f t="shared" ref="S42:S48" si="21">IF(G42=9,1.5,0)</f>
        <v>0</v>
      </c>
      <c r="T42" s="31">
        <f t="shared" ref="T42:T48" si="22">IF(G42=10,1,0)</f>
        <v>0</v>
      </c>
      <c r="U42" s="53"/>
      <c r="V42" s="53"/>
      <c r="W42" s="32" t="str">
        <f t="shared" ref="W42:W48" si="23">IF(G42="","",IF(G42&gt;F42,"Fehler",50.5+(F42/2)-G42))</f>
        <v/>
      </c>
    </row>
    <row r="43" spans="1:23" ht="15" x14ac:dyDescent="0.25">
      <c r="A43" s="37"/>
      <c r="B43" s="36"/>
      <c r="C43" s="75"/>
      <c r="D43" s="37"/>
      <c r="E43" s="38"/>
      <c r="F43" s="37"/>
      <c r="G43" s="37"/>
      <c r="H43" s="39"/>
      <c r="I43" s="40"/>
      <c r="J43" s="42"/>
      <c r="K43" s="42">
        <f t="shared" si="13"/>
        <v>0</v>
      </c>
      <c r="L43" s="42">
        <f t="shared" si="14"/>
        <v>0</v>
      </c>
      <c r="M43" s="42">
        <f t="shared" si="15"/>
        <v>0</v>
      </c>
      <c r="N43" s="42">
        <f t="shared" si="16"/>
        <v>0</v>
      </c>
      <c r="O43" s="42">
        <f t="shared" si="17"/>
        <v>0</v>
      </c>
      <c r="P43" s="42">
        <f t="shared" si="18"/>
        <v>0</v>
      </c>
      <c r="Q43" s="42">
        <f t="shared" si="19"/>
        <v>0</v>
      </c>
      <c r="R43" s="42">
        <f t="shared" si="20"/>
        <v>0</v>
      </c>
      <c r="S43" s="42">
        <f t="shared" si="21"/>
        <v>0</v>
      </c>
      <c r="T43" s="42">
        <f t="shared" si="22"/>
        <v>0</v>
      </c>
      <c r="U43" s="40"/>
      <c r="V43" s="40"/>
      <c r="W43" s="41" t="str">
        <f t="shared" si="23"/>
        <v/>
      </c>
    </row>
    <row r="44" spans="1:23" ht="15" x14ac:dyDescent="0.25">
      <c r="A44" s="17"/>
      <c r="B44" s="36"/>
      <c r="C44" s="75"/>
      <c r="D44" s="37"/>
      <c r="E44" s="38"/>
      <c r="F44" s="37"/>
      <c r="G44" s="37"/>
      <c r="H44" s="39"/>
      <c r="I44" s="40"/>
      <c r="J44" s="42"/>
      <c r="K44" s="42">
        <f t="shared" si="13"/>
        <v>0</v>
      </c>
      <c r="L44" s="42">
        <f t="shared" si="14"/>
        <v>0</v>
      </c>
      <c r="M44" s="42">
        <f t="shared" si="15"/>
        <v>0</v>
      </c>
      <c r="N44" s="42">
        <f t="shared" si="16"/>
        <v>0</v>
      </c>
      <c r="O44" s="42">
        <f t="shared" si="17"/>
        <v>0</v>
      </c>
      <c r="P44" s="42">
        <f t="shared" si="18"/>
        <v>0</v>
      </c>
      <c r="Q44" s="42">
        <f t="shared" si="19"/>
        <v>0</v>
      </c>
      <c r="R44" s="42">
        <f t="shared" si="20"/>
        <v>0</v>
      </c>
      <c r="S44" s="42">
        <f t="shared" si="21"/>
        <v>0</v>
      </c>
      <c r="T44" s="42">
        <f t="shared" si="22"/>
        <v>0</v>
      </c>
      <c r="U44" s="40"/>
      <c r="V44" s="40"/>
      <c r="W44" s="41" t="str">
        <f t="shared" si="23"/>
        <v/>
      </c>
    </row>
    <row r="45" spans="1:23" s="18" customFormat="1" ht="15" x14ac:dyDescent="0.25">
      <c r="A45" s="17"/>
      <c r="B45" s="36"/>
      <c r="C45" s="75"/>
      <c r="D45" s="37"/>
      <c r="E45" s="38"/>
      <c r="F45" s="37"/>
      <c r="G45" s="37"/>
      <c r="H45" s="39"/>
      <c r="I45" s="39"/>
      <c r="J45" s="42"/>
      <c r="K45" s="42">
        <f t="shared" si="13"/>
        <v>0</v>
      </c>
      <c r="L45" s="42">
        <f t="shared" si="14"/>
        <v>0</v>
      </c>
      <c r="M45" s="42">
        <f t="shared" si="15"/>
        <v>0</v>
      </c>
      <c r="N45" s="42">
        <f t="shared" si="16"/>
        <v>0</v>
      </c>
      <c r="O45" s="42">
        <f t="shared" si="17"/>
        <v>0</v>
      </c>
      <c r="P45" s="42">
        <f t="shared" si="18"/>
        <v>0</v>
      </c>
      <c r="Q45" s="42">
        <f t="shared" si="19"/>
        <v>0</v>
      </c>
      <c r="R45" s="42">
        <f t="shared" si="20"/>
        <v>0</v>
      </c>
      <c r="S45" s="42">
        <f t="shared" si="21"/>
        <v>0</v>
      </c>
      <c r="T45" s="42">
        <f t="shared" si="22"/>
        <v>0</v>
      </c>
      <c r="U45" s="40"/>
      <c r="V45" s="40"/>
      <c r="W45" s="41" t="str">
        <f t="shared" si="23"/>
        <v/>
      </c>
    </row>
    <row r="46" spans="1:23" s="18" customFormat="1" ht="15" x14ac:dyDescent="0.25">
      <c r="A46" s="17"/>
      <c r="B46" s="36"/>
      <c r="C46" s="75"/>
      <c r="D46" s="37"/>
      <c r="E46" s="38"/>
      <c r="F46" s="37"/>
      <c r="G46" s="37"/>
      <c r="H46" s="39"/>
      <c r="I46" s="39"/>
      <c r="J46" s="42"/>
      <c r="K46" s="42">
        <f t="shared" si="13"/>
        <v>0</v>
      </c>
      <c r="L46" s="42">
        <f t="shared" si="14"/>
        <v>0</v>
      </c>
      <c r="M46" s="42">
        <f t="shared" si="15"/>
        <v>0</v>
      </c>
      <c r="N46" s="42">
        <f t="shared" si="16"/>
        <v>0</v>
      </c>
      <c r="O46" s="42">
        <f t="shared" si="17"/>
        <v>0</v>
      </c>
      <c r="P46" s="42">
        <f t="shared" si="18"/>
        <v>0</v>
      </c>
      <c r="Q46" s="42">
        <f t="shared" si="19"/>
        <v>0</v>
      </c>
      <c r="R46" s="42">
        <f t="shared" si="20"/>
        <v>0</v>
      </c>
      <c r="S46" s="42">
        <f t="shared" si="21"/>
        <v>0</v>
      </c>
      <c r="T46" s="42">
        <f t="shared" si="22"/>
        <v>0</v>
      </c>
      <c r="U46" s="40"/>
      <c r="V46" s="40"/>
      <c r="W46" s="41" t="str">
        <f t="shared" si="23"/>
        <v/>
      </c>
    </row>
    <row r="47" spans="1:23" s="18" customFormat="1" ht="15" x14ac:dyDescent="0.25">
      <c r="A47" s="17"/>
      <c r="B47" s="36"/>
      <c r="C47" s="75"/>
      <c r="D47" s="37"/>
      <c r="E47" s="38"/>
      <c r="F47" s="37"/>
      <c r="G47" s="37"/>
      <c r="H47" s="39"/>
      <c r="I47" s="39"/>
      <c r="J47" s="42"/>
      <c r="K47" s="42">
        <f t="shared" si="13"/>
        <v>0</v>
      </c>
      <c r="L47" s="42">
        <f t="shared" si="14"/>
        <v>0</v>
      </c>
      <c r="M47" s="42">
        <f t="shared" si="15"/>
        <v>0</v>
      </c>
      <c r="N47" s="42">
        <f t="shared" si="16"/>
        <v>0</v>
      </c>
      <c r="O47" s="42">
        <f t="shared" si="17"/>
        <v>0</v>
      </c>
      <c r="P47" s="42">
        <f t="shared" si="18"/>
        <v>0</v>
      </c>
      <c r="Q47" s="42">
        <f t="shared" si="19"/>
        <v>0</v>
      </c>
      <c r="R47" s="42">
        <f t="shared" si="20"/>
        <v>0</v>
      </c>
      <c r="S47" s="42">
        <f t="shared" si="21"/>
        <v>0</v>
      </c>
      <c r="T47" s="42">
        <f t="shared" si="22"/>
        <v>0</v>
      </c>
      <c r="U47" s="40"/>
      <c r="V47" s="40"/>
      <c r="W47" s="41" t="str">
        <f t="shared" si="23"/>
        <v/>
      </c>
    </row>
    <row r="48" spans="1:23" s="18" customFormat="1" ht="15" x14ac:dyDescent="0.25">
      <c r="A48" s="98"/>
      <c r="B48" s="36"/>
      <c r="C48" s="75"/>
      <c r="D48" s="37"/>
      <c r="E48" s="38"/>
      <c r="F48" s="37"/>
      <c r="G48" s="37"/>
      <c r="H48" s="39"/>
      <c r="I48" s="39"/>
      <c r="J48" s="42"/>
      <c r="K48" s="42">
        <f t="shared" si="13"/>
        <v>0</v>
      </c>
      <c r="L48" s="42">
        <f t="shared" si="14"/>
        <v>0</v>
      </c>
      <c r="M48" s="42">
        <f t="shared" si="15"/>
        <v>0</v>
      </c>
      <c r="N48" s="42">
        <f t="shared" si="16"/>
        <v>0</v>
      </c>
      <c r="O48" s="42">
        <f t="shared" si="17"/>
        <v>0</v>
      </c>
      <c r="P48" s="42">
        <f t="shared" si="18"/>
        <v>0</v>
      </c>
      <c r="Q48" s="42">
        <f t="shared" si="19"/>
        <v>0</v>
      </c>
      <c r="R48" s="42">
        <f t="shared" si="20"/>
        <v>0</v>
      </c>
      <c r="S48" s="42">
        <f t="shared" si="21"/>
        <v>0</v>
      </c>
      <c r="T48" s="42">
        <f t="shared" si="22"/>
        <v>0</v>
      </c>
      <c r="U48" s="40"/>
      <c r="V48" s="40"/>
      <c r="W48" s="41" t="str">
        <f t="shared" si="23"/>
        <v/>
      </c>
    </row>
    <row r="49" spans="1:23" s="18" customFormat="1" x14ac:dyDescent="0.25">
      <c r="A49" s="17"/>
      <c r="B49" s="16"/>
      <c r="C49" s="76"/>
      <c r="D49" s="17"/>
      <c r="E49" s="16"/>
      <c r="F49" s="16"/>
      <c r="G49" s="16"/>
      <c r="H49" s="16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19"/>
    </row>
    <row r="50" spans="1:23" s="18" customFormat="1" x14ac:dyDescent="0.25">
      <c r="A50" s="17"/>
      <c r="B50" s="16"/>
      <c r="C50" s="76"/>
      <c r="D50" s="17"/>
      <c r="E50" s="16"/>
      <c r="F50" s="16"/>
      <c r="G50" s="16"/>
      <c r="H50" s="16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19"/>
    </row>
    <row r="51" spans="1:23" s="18" customFormat="1" x14ac:dyDescent="0.25">
      <c r="A51" s="17"/>
      <c r="B51" s="16"/>
      <c r="C51" s="76"/>
      <c r="D51" s="17"/>
      <c r="E51" s="16"/>
      <c r="F51" s="16"/>
      <c r="G51" s="16"/>
      <c r="H51" s="16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19"/>
    </row>
    <row r="52" spans="1:23" s="18" customFormat="1" x14ac:dyDescent="0.25">
      <c r="A52" s="17"/>
      <c r="B52" s="16"/>
      <c r="C52" s="76"/>
      <c r="D52" s="17"/>
      <c r="E52" s="16"/>
      <c r="F52" s="16"/>
      <c r="G52" s="16"/>
      <c r="H52" s="16"/>
      <c r="W52" s="19"/>
    </row>
    <row r="53" spans="1:23" s="18" customFormat="1" x14ac:dyDescent="0.25">
      <c r="A53" s="17"/>
      <c r="B53" s="16"/>
      <c r="C53" s="76"/>
      <c r="D53" s="17"/>
      <c r="E53" s="16"/>
      <c r="F53" s="16"/>
      <c r="G53" s="16"/>
      <c r="H53" s="16"/>
      <c r="W53" s="19"/>
    </row>
    <row r="54" spans="1:23" s="18" customFormat="1" x14ac:dyDescent="0.25">
      <c r="A54" s="17"/>
      <c r="B54" s="16"/>
      <c r="C54" s="76"/>
      <c r="D54" s="17"/>
      <c r="E54" s="16"/>
      <c r="F54" s="16"/>
      <c r="G54" s="16"/>
      <c r="H54" s="16"/>
      <c r="W54" s="19"/>
    </row>
    <row r="55" spans="1:23" s="18" customFormat="1" x14ac:dyDescent="0.25">
      <c r="A55" s="17"/>
      <c r="B55" s="16"/>
      <c r="C55" s="76"/>
      <c r="D55" s="17"/>
      <c r="E55" s="16"/>
      <c r="F55" s="16"/>
      <c r="G55" s="16"/>
      <c r="H55" s="16"/>
      <c r="W55" s="19"/>
    </row>
    <row r="56" spans="1:23" s="18" customFormat="1" x14ac:dyDescent="0.25">
      <c r="A56" s="17"/>
      <c r="B56" s="16"/>
      <c r="C56" s="76"/>
      <c r="D56" s="17"/>
      <c r="E56" s="16"/>
      <c r="F56" s="16"/>
      <c r="G56" s="16"/>
      <c r="H56" s="16"/>
      <c r="W56" s="19"/>
    </row>
    <row r="57" spans="1:23" s="18" customFormat="1" x14ac:dyDescent="0.25">
      <c r="A57" s="17"/>
      <c r="B57" s="16"/>
      <c r="C57" s="76"/>
      <c r="D57" s="17"/>
      <c r="E57" s="16"/>
      <c r="F57" s="16"/>
      <c r="G57" s="16"/>
      <c r="H57" s="16"/>
      <c r="W57" s="19"/>
    </row>
    <row r="58" spans="1:23" s="18" customFormat="1" x14ac:dyDescent="0.25">
      <c r="A58" s="17"/>
      <c r="B58" s="16"/>
      <c r="C58" s="76"/>
      <c r="D58" s="17"/>
      <c r="E58" s="16"/>
      <c r="F58" s="16"/>
      <c r="G58" s="16"/>
      <c r="H58" s="16"/>
      <c r="W58" s="19"/>
    </row>
    <row r="59" spans="1:23" s="18" customFormat="1" x14ac:dyDescent="0.25">
      <c r="A59" s="17"/>
      <c r="B59" s="16"/>
      <c r="C59" s="76"/>
      <c r="D59" s="17"/>
      <c r="E59" s="16"/>
      <c r="F59" s="16"/>
      <c r="G59" s="16"/>
      <c r="H59" s="16"/>
      <c r="W59" s="19"/>
    </row>
    <row r="60" spans="1:23" s="18" customFormat="1" x14ac:dyDescent="0.25">
      <c r="A60" s="17"/>
      <c r="B60" s="16"/>
      <c r="C60" s="76"/>
      <c r="D60" s="17"/>
      <c r="E60" s="16"/>
      <c r="F60" s="16"/>
      <c r="G60" s="16"/>
      <c r="H60" s="16"/>
      <c r="W60" s="19"/>
    </row>
    <row r="61" spans="1:23" s="18" customFormat="1" x14ac:dyDescent="0.25">
      <c r="A61" s="17"/>
      <c r="B61" s="16"/>
      <c r="C61" s="76"/>
      <c r="D61" s="17"/>
      <c r="E61" s="16"/>
      <c r="F61" s="16"/>
      <c r="G61" s="16"/>
      <c r="H61" s="16"/>
      <c r="W61" s="19"/>
    </row>
    <row r="62" spans="1:23" s="18" customFormat="1" x14ac:dyDescent="0.25">
      <c r="A62" s="17"/>
      <c r="B62" s="16"/>
      <c r="C62" s="76"/>
      <c r="D62" s="17"/>
      <c r="E62" s="16"/>
      <c r="F62" s="16"/>
      <c r="G62" s="16"/>
      <c r="H62" s="16"/>
      <c r="W62" s="19"/>
    </row>
    <row r="63" spans="1:23" s="18" customFormat="1" x14ac:dyDescent="0.25">
      <c r="A63" s="17"/>
      <c r="B63" s="16"/>
      <c r="C63" s="76"/>
      <c r="D63" s="17"/>
      <c r="E63" s="16"/>
      <c r="F63" s="16"/>
      <c r="G63" s="16"/>
      <c r="H63" s="16"/>
      <c r="W63" s="19"/>
    </row>
    <row r="64" spans="1:23" s="18" customFormat="1" x14ac:dyDescent="0.25">
      <c r="A64" s="17"/>
      <c r="B64" s="16"/>
      <c r="C64" s="76"/>
      <c r="D64" s="17"/>
      <c r="E64" s="16"/>
      <c r="F64" s="16"/>
      <c r="G64" s="16"/>
      <c r="H64" s="16"/>
      <c r="W64" s="19"/>
    </row>
    <row r="65" spans="1:23" s="18" customFormat="1" x14ac:dyDescent="0.25">
      <c r="A65" s="17"/>
      <c r="B65" s="16"/>
      <c r="C65" s="76"/>
      <c r="D65" s="17"/>
      <c r="E65" s="16"/>
      <c r="F65" s="16"/>
      <c r="G65" s="16"/>
      <c r="H65" s="16"/>
      <c r="W65" s="19"/>
    </row>
    <row r="66" spans="1:23" s="18" customFormat="1" x14ac:dyDescent="0.25">
      <c r="A66" s="17"/>
      <c r="B66" s="16"/>
      <c r="C66" s="76"/>
      <c r="D66" s="17"/>
      <c r="E66" s="16"/>
      <c r="F66" s="16"/>
      <c r="G66" s="16"/>
      <c r="H66" s="16"/>
      <c r="W66" s="19"/>
    </row>
    <row r="67" spans="1:23" s="18" customFormat="1" x14ac:dyDescent="0.25">
      <c r="A67" s="17"/>
      <c r="B67" s="16"/>
      <c r="C67" s="76"/>
      <c r="D67" s="17"/>
      <c r="E67" s="16"/>
      <c r="F67" s="16"/>
      <c r="G67" s="16"/>
      <c r="H67" s="16"/>
      <c r="W67" s="19"/>
    </row>
    <row r="68" spans="1:23" s="18" customFormat="1" x14ac:dyDescent="0.25">
      <c r="A68" s="17"/>
      <c r="B68" s="16"/>
      <c r="C68" s="76"/>
      <c r="D68" s="17"/>
      <c r="E68" s="16"/>
      <c r="F68" s="16"/>
      <c r="G68" s="16"/>
      <c r="H68" s="16"/>
      <c r="W68" s="19"/>
    </row>
    <row r="69" spans="1:23" s="18" customFormat="1" x14ac:dyDescent="0.25">
      <c r="A69" s="17"/>
      <c r="B69" s="16"/>
      <c r="C69" s="76"/>
      <c r="D69" s="17"/>
      <c r="E69" s="16"/>
      <c r="F69" s="16"/>
      <c r="G69" s="16"/>
      <c r="H69" s="16"/>
      <c r="W69" s="19"/>
    </row>
    <row r="70" spans="1:23" s="18" customFormat="1" x14ac:dyDescent="0.25">
      <c r="A70" s="17"/>
      <c r="B70" s="16"/>
      <c r="C70" s="76"/>
      <c r="D70" s="17"/>
      <c r="E70" s="16"/>
      <c r="F70" s="16"/>
      <c r="G70" s="16"/>
      <c r="H70" s="16"/>
      <c r="W70" s="19"/>
    </row>
    <row r="71" spans="1:23" s="18" customFormat="1" x14ac:dyDescent="0.25">
      <c r="A71" s="17"/>
      <c r="B71" s="16"/>
      <c r="C71" s="76"/>
      <c r="D71" s="17"/>
      <c r="E71" s="16"/>
      <c r="F71" s="16"/>
      <c r="G71" s="16"/>
      <c r="H71" s="16"/>
      <c r="W71" s="19"/>
    </row>
    <row r="72" spans="1:23" s="18" customFormat="1" x14ac:dyDescent="0.25">
      <c r="A72" s="17"/>
      <c r="B72" s="16"/>
      <c r="C72" s="76"/>
      <c r="D72" s="17"/>
      <c r="E72" s="16"/>
      <c r="F72" s="16"/>
      <c r="G72" s="16"/>
      <c r="H72" s="16"/>
      <c r="W72" s="19"/>
    </row>
    <row r="73" spans="1:23" s="18" customFormat="1" x14ac:dyDescent="0.25">
      <c r="A73" s="17"/>
      <c r="B73" s="16"/>
      <c r="C73" s="76"/>
      <c r="D73" s="17"/>
      <c r="E73" s="16"/>
      <c r="F73" s="16"/>
      <c r="G73" s="16"/>
      <c r="H73" s="16"/>
      <c r="W73" s="19"/>
    </row>
    <row r="74" spans="1:23" s="18" customFormat="1" x14ac:dyDescent="0.25">
      <c r="A74" s="17"/>
      <c r="B74" s="16"/>
      <c r="C74" s="76"/>
      <c r="D74" s="17"/>
      <c r="E74" s="16"/>
      <c r="F74" s="16"/>
      <c r="G74" s="16"/>
      <c r="H74" s="16"/>
      <c r="W74" s="19"/>
    </row>
    <row r="75" spans="1:23" s="18" customFormat="1" x14ac:dyDescent="0.25">
      <c r="A75" s="17"/>
      <c r="B75" s="16"/>
      <c r="C75" s="76"/>
      <c r="D75" s="17"/>
      <c r="E75" s="16"/>
      <c r="F75" s="16"/>
      <c r="G75" s="16"/>
      <c r="H75" s="16"/>
      <c r="W75" s="19"/>
    </row>
    <row r="76" spans="1:23" s="18" customFormat="1" x14ac:dyDescent="0.25">
      <c r="A76" s="17"/>
      <c r="B76" s="16"/>
      <c r="C76" s="76"/>
      <c r="D76" s="17"/>
      <c r="E76" s="16"/>
      <c r="F76" s="16"/>
      <c r="G76" s="16"/>
      <c r="H76" s="16"/>
      <c r="W76" s="19"/>
    </row>
    <row r="77" spans="1:23" s="18" customFormat="1" x14ac:dyDescent="0.25">
      <c r="A77" s="17"/>
      <c r="B77" s="16"/>
      <c r="C77" s="76"/>
      <c r="D77" s="17"/>
      <c r="E77" s="16"/>
      <c r="F77" s="16"/>
      <c r="G77" s="16"/>
      <c r="H77" s="16"/>
      <c r="W77" s="19"/>
    </row>
    <row r="78" spans="1:23" s="18" customFormat="1" x14ac:dyDescent="0.25">
      <c r="A78" s="17"/>
      <c r="B78" s="16"/>
      <c r="C78" s="76"/>
      <c r="D78" s="17"/>
      <c r="E78" s="16"/>
      <c r="F78" s="16"/>
      <c r="G78" s="16"/>
      <c r="H78" s="16"/>
      <c r="W78" s="19"/>
    </row>
    <row r="79" spans="1:23" s="18" customFormat="1" x14ac:dyDescent="0.25">
      <c r="A79" s="17"/>
      <c r="B79" s="16"/>
      <c r="C79" s="76"/>
      <c r="D79" s="17"/>
      <c r="E79" s="16"/>
      <c r="F79" s="16"/>
      <c r="G79" s="16"/>
      <c r="H79" s="16"/>
      <c r="W79" s="19"/>
    </row>
    <row r="80" spans="1:23" s="18" customFormat="1" x14ac:dyDescent="0.25">
      <c r="A80" s="17"/>
      <c r="B80" s="16"/>
      <c r="C80" s="76"/>
      <c r="D80" s="17"/>
      <c r="E80" s="16"/>
      <c r="F80" s="16"/>
      <c r="G80" s="16"/>
      <c r="H80" s="16"/>
      <c r="W80" s="19"/>
    </row>
    <row r="81" spans="1:23" s="18" customFormat="1" x14ac:dyDescent="0.25">
      <c r="A81" s="17"/>
      <c r="B81" s="16"/>
      <c r="C81" s="76"/>
      <c r="D81" s="17"/>
      <c r="E81" s="16"/>
      <c r="F81" s="16"/>
      <c r="G81" s="16"/>
      <c r="H81" s="16"/>
      <c r="W81" s="19"/>
    </row>
    <row r="82" spans="1:23" s="18" customFormat="1" x14ac:dyDescent="0.25">
      <c r="A82" s="17"/>
      <c r="B82" s="16"/>
      <c r="C82" s="76"/>
      <c r="D82" s="17"/>
      <c r="E82" s="16"/>
      <c r="F82" s="16"/>
      <c r="G82" s="16"/>
      <c r="H82" s="16"/>
      <c r="W82" s="19"/>
    </row>
    <row r="83" spans="1:23" s="18" customFormat="1" x14ac:dyDescent="0.25">
      <c r="A83" s="17"/>
      <c r="B83" s="16"/>
      <c r="C83" s="76"/>
      <c r="D83" s="17"/>
      <c r="E83" s="16"/>
      <c r="F83" s="16"/>
      <c r="G83" s="16"/>
      <c r="H83" s="16"/>
      <c r="W83" s="19"/>
    </row>
    <row r="84" spans="1:23" s="18" customFormat="1" x14ac:dyDescent="0.25">
      <c r="A84" s="17"/>
      <c r="B84" s="16"/>
      <c r="C84" s="76"/>
      <c r="D84" s="17"/>
      <c r="E84" s="16"/>
      <c r="F84" s="16"/>
      <c r="G84" s="16"/>
      <c r="H84" s="16"/>
      <c r="W84" s="19"/>
    </row>
    <row r="85" spans="1:23" s="18" customFormat="1" x14ac:dyDescent="0.25">
      <c r="A85" s="17"/>
      <c r="B85" s="16"/>
      <c r="C85" s="76"/>
      <c r="D85" s="17"/>
      <c r="E85" s="16"/>
      <c r="F85" s="16"/>
      <c r="G85" s="16"/>
      <c r="H85" s="16"/>
      <c r="W85" s="19"/>
    </row>
    <row r="86" spans="1:23" s="18" customFormat="1" x14ac:dyDescent="0.25">
      <c r="A86" s="17"/>
      <c r="B86" s="16"/>
      <c r="C86" s="76"/>
      <c r="D86" s="17"/>
      <c r="E86" s="16"/>
      <c r="F86" s="16"/>
      <c r="G86" s="16"/>
      <c r="H86" s="16"/>
      <c r="W86" s="19"/>
    </row>
    <row r="87" spans="1:23" s="18" customFormat="1" x14ac:dyDescent="0.25">
      <c r="A87" s="17"/>
      <c r="B87" s="16"/>
      <c r="C87" s="76"/>
      <c r="D87" s="17"/>
      <c r="E87" s="16"/>
      <c r="F87" s="16"/>
      <c r="G87" s="16"/>
      <c r="H87" s="16"/>
      <c r="W87" s="19"/>
    </row>
    <row r="88" spans="1:23" s="18" customFormat="1" x14ac:dyDescent="0.25">
      <c r="A88" s="17"/>
      <c r="B88" s="16"/>
      <c r="C88" s="76"/>
      <c r="D88" s="17"/>
      <c r="E88" s="16"/>
      <c r="F88" s="16"/>
      <c r="G88" s="16"/>
      <c r="H88" s="16"/>
      <c r="W88" s="19"/>
    </row>
    <row r="89" spans="1:23" s="18" customFormat="1" x14ac:dyDescent="0.25">
      <c r="A89" s="17"/>
      <c r="B89" s="16"/>
      <c r="C89" s="76"/>
      <c r="D89" s="17"/>
      <c r="E89" s="16"/>
      <c r="F89" s="16"/>
      <c r="G89" s="16"/>
      <c r="H89" s="16"/>
      <c r="W89" s="19"/>
    </row>
    <row r="90" spans="1:23" s="18" customFormat="1" x14ac:dyDescent="0.25">
      <c r="A90" s="17"/>
      <c r="B90" s="16"/>
      <c r="C90" s="76"/>
      <c r="D90" s="17"/>
      <c r="E90" s="16"/>
      <c r="F90" s="16"/>
      <c r="G90" s="16"/>
      <c r="H90" s="16"/>
      <c r="W90" s="19"/>
    </row>
    <row r="91" spans="1:23" s="18" customFormat="1" x14ac:dyDescent="0.25">
      <c r="A91" s="17"/>
      <c r="B91" s="16"/>
      <c r="C91" s="76"/>
      <c r="D91" s="17"/>
      <c r="E91" s="16"/>
      <c r="F91" s="16"/>
      <c r="G91" s="16"/>
      <c r="H91" s="16"/>
      <c r="W91" s="19"/>
    </row>
    <row r="92" spans="1:23" s="18" customFormat="1" x14ac:dyDescent="0.25">
      <c r="A92" s="17"/>
      <c r="B92" s="16"/>
      <c r="C92" s="76"/>
      <c r="D92" s="17"/>
      <c r="E92" s="16"/>
      <c r="F92" s="16"/>
      <c r="G92" s="16"/>
      <c r="H92" s="16"/>
      <c r="W92" s="19"/>
    </row>
    <row r="93" spans="1:23" s="18" customFormat="1" x14ac:dyDescent="0.25">
      <c r="A93" s="17"/>
      <c r="B93" s="16"/>
      <c r="C93" s="76"/>
      <c r="D93" s="17"/>
      <c r="E93" s="16"/>
      <c r="F93" s="16"/>
      <c r="G93" s="16"/>
      <c r="H93" s="16"/>
      <c r="W93" s="19"/>
    </row>
    <row r="94" spans="1:23" s="18" customFormat="1" x14ac:dyDescent="0.25">
      <c r="A94" s="17"/>
      <c r="B94" s="16"/>
      <c r="C94" s="76"/>
      <c r="D94" s="17"/>
      <c r="E94" s="16"/>
      <c r="F94" s="16"/>
      <c r="G94" s="16"/>
      <c r="H94" s="16"/>
      <c r="W94" s="19"/>
    </row>
    <row r="95" spans="1:23" s="18" customFormat="1" x14ac:dyDescent="0.25">
      <c r="A95" s="17"/>
      <c r="B95" s="16"/>
      <c r="C95" s="76"/>
      <c r="D95" s="17"/>
      <c r="E95" s="16"/>
      <c r="F95" s="16"/>
      <c r="G95" s="16"/>
      <c r="H95" s="16"/>
      <c r="W95" s="19"/>
    </row>
    <row r="96" spans="1:23" s="18" customFormat="1" x14ac:dyDescent="0.25">
      <c r="A96" s="17"/>
      <c r="B96" s="16"/>
      <c r="C96" s="76"/>
      <c r="D96" s="17"/>
      <c r="E96" s="16"/>
      <c r="F96" s="16"/>
      <c r="G96" s="16"/>
      <c r="H96" s="16"/>
      <c r="W96" s="19"/>
    </row>
    <row r="97" spans="1:23" s="18" customFormat="1" x14ac:dyDescent="0.25">
      <c r="A97" s="17"/>
      <c r="B97" s="16"/>
      <c r="C97" s="76"/>
      <c r="D97" s="17"/>
      <c r="E97" s="16"/>
      <c r="F97" s="16"/>
      <c r="G97" s="16"/>
      <c r="H97" s="16"/>
      <c r="W97" s="19"/>
    </row>
    <row r="98" spans="1:23" s="18" customFormat="1" x14ac:dyDescent="0.25">
      <c r="A98" s="17"/>
      <c r="B98" s="16"/>
      <c r="C98" s="76"/>
      <c r="D98" s="17"/>
      <c r="E98" s="16"/>
      <c r="F98" s="16"/>
      <c r="G98" s="16"/>
      <c r="H98" s="16"/>
      <c r="W98" s="19"/>
    </row>
    <row r="99" spans="1:23" s="18" customFormat="1" x14ac:dyDescent="0.25">
      <c r="A99" s="17"/>
      <c r="B99" s="16"/>
      <c r="C99" s="76"/>
      <c r="D99" s="17"/>
      <c r="E99" s="16"/>
      <c r="F99" s="16"/>
      <c r="G99" s="16"/>
      <c r="H99" s="16"/>
      <c r="W99" s="19"/>
    </row>
    <row r="100" spans="1:23" s="18" customFormat="1" x14ac:dyDescent="0.25">
      <c r="A100" s="17"/>
      <c r="B100" s="16"/>
      <c r="C100" s="76"/>
      <c r="D100" s="17"/>
      <c r="E100" s="16"/>
      <c r="F100" s="16"/>
      <c r="G100" s="16"/>
      <c r="H100" s="16"/>
      <c r="W100" s="19"/>
    </row>
    <row r="101" spans="1:23" s="18" customFormat="1" x14ac:dyDescent="0.25">
      <c r="A101" s="17"/>
      <c r="B101" s="16"/>
      <c r="C101" s="76"/>
      <c r="D101" s="17"/>
      <c r="E101" s="16"/>
      <c r="F101" s="16"/>
      <c r="G101" s="16"/>
      <c r="H101" s="16"/>
      <c r="W101" s="19"/>
    </row>
    <row r="102" spans="1:23" s="18" customFormat="1" x14ac:dyDescent="0.25">
      <c r="A102" s="17"/>
      <c r="B102" s="16"/>
      <c r="C102" s="76"/>
      <c r="D102" s="17"/>
      <c r="E102" s="16"/>
      <c r="F102" s="16"/>
      <c r="G102" s="16"/>
      <c r="H102" s="16"/>
      <c r="W102" s="19"/>
    </row>
    <row r="103" spans="1:23" s="18" customFormat="1" x14ac:dyDescent="0.25">
      <c r="A103" s="17"/>
      <c r="B103" s="16"/>
      <c r="C103" s="76"/>
      <c r="D103" s="17"/>
      <c r="E103" s="16"/>
      <c r="F103" s="16"/>
      <c r="G103" s="16"/>
      <c r="H103" s="16"/>
      <c r="W103" s="19"/>
    </row>
    <row r="104" spans="1:23" s="18" customFormat="1" x14ac:dyDescent="0.25">
      <c r="A104" s="17"/>
      <c r="B104" s="16"/>
      <c r="C104" s="76"/>
      <c r="D104" s="17"/>
      <c r="E104" s="16"/>
      <c r="F104" s="16"/>
      <c r="G104" s="16"/>
      <c r="H104" s="16"/>
      <c r="W104" s="19"/>
    </row>
    <row r="105" spans="1:23" s="18" customFormat="1" x14ac:dyDescent="0.25">
      <c r="A105" s="17"/>
      <c r="B105" s="16"/>
      <c r="C105" s="76"/>
      <c r="D105" s="17"/>
      <c r="E105" s="16"/>
      <c r="F105" s="16"/>
      <c r="G105" s="16"/>
      <c r="H105" s="16"/>
      <c r="W105" s="19"/>
    </row>
    <row r="106" spans="1:23" s="18" customFormat="1" x14ac:dyDescent="0.25">
      <c r="A106" s="17"/>
      <c r="B106" s="16"/>
      <c r="C106" s="76"/>
      <c r="D106" s="17"/>
      <c r="E106" s="16"/>
      <c r="F106" s="16"/>
      <c r="G106" s="16"/>
      <c r="H106" s="16"/>
      <c r="W106" s="19"/>
    </row>
    <row r="107" spans="1:23" s="18" customFormat="1" x14ac:dyDescent="0.25">
      <c r="A107" s="17"/>
      <c r="B107" s="16"/>
      <c r="C107" s="76"/>
      <c r="D107" s="17"/>
      <c r="E107" s="16"/>
      <c r="F107" s="16"/>
      <c r="G107" s="16"/>
      <c r="H107" s="16"/>
      <c r="W107" s="19"/>
    </row>
    <row r="108" spans="1:23" s="18" customFormat="1" x14ac:dyDescent="0.25">
      <c r="A108" s="17"/>
      <c r="B108" s="16"/>
      <c r="C108" s="76"/>
      <c r="D108" s="17"/>
      <c r="E108" s="16"/>
      <c r="F108" s="16"/>
      <c r="G108" s="16"/>
      <c r="H108" s="16"/>
      <c r="W108" s="19"/>
    </row>
    <row r="109" spans="1:23" s="18" customFormat="1" x14ac:dyDescent="0.25">
      <c r="A109" s="17"/>
      <c r="B109" s="16"/>
      <c r="C109" s="76"/>
      <c r="D109" s="17"/>
      <c r="E109" s="16"/>
      <c r="F109" s="16"/>
      <c r="G109" s="16"/>
      <c r="H109" s="16"/>
      <c r="W109" s="19"/>
    </row>
    <row r="110" spans="1:23" s="18" customFormat="1" x14ac:dyDescent="0.25">
      <c r="A110" s="17"/>
      <c r="B110" s="16"/>
      <c r="C110" s="76"/>
      <c r="D110" s="17"/>
      <c r="E110" s="16"/>
      <c r="F110" s="16"/>
      <c r="G110" s="16"/>
      <c r="H110" s="16"/>
      <c r="W110" s="19"/>
    </row>
    <row r="111" spans="1:23" s="18" customFormat="1" x14ac:dyDescent="0.25">
      <c r="A111" s="17"/>
      <c r="B111" s="16"/>
      <c r="C111" s="76"/>
      <c r="D111" s="17"/>
      <c r="E111" s="16"/>
      <c r="F111" s="16"/>
      <c r="G111" s="16"/>
      <c r="H111" s="16"/>
      <c r="W111" s="19"/>
    </row>
    <row r="112" spans="1:23" s="18" customFormat="1" x14ac:dyDescent="0.25">
      <c r="A112" s="17"/>
      <c r="B112" s="16"/>
      <c r="C112" s="76"/>
      <c r="D112" s="17"/>
      <c r="E112" s="16"/>
      <c r="F112" s="16"/>
      <c r="G112" s="16"/>
      <c r="H112" s="16"/>
      <c r="W112" s="19"/>
    </row>
    <row r="113" spans="1:23" s="18" customFormat="1" x14ac:dyDescent="0.25">
      <c r="A113" s="17"/>
      <c r="B113" s="16"/>
      <c r="C113" s="76"/>
      <c r="D113" s="17"/>
      <c r="E113" s="16"/>
      <c r="F113" s="16"/>
      <c r="G113" s="16"/>
      <c r="H113" s="16"/>
      <c r="W113" s="19"/>
    </row>
    <row r="114" spans="1:23" s="18" customFormat="1" x14ac:dyDescent="0.25">
      <c r="A114" s="17"/>
      <c r="B114" s="16"/>
      <c r="C114" s="76"/>
      <c r="D114" s="17"/>
      <c r="E114" s="16"/>
      <c r="F114" s="16"/>
      <c r="G114" s="16"/>
      <c r="H114" s="16"/>
      <c r="W114" s="19"/>
    </row>
    <row r="115" spans="1:23" s="18" customFormat="1" x14ac:dyDescent="0.25">
      <c r="A115" s="17"/>
      <c r="B115" s="16"/>
      <c r="C115" s="76"/>
      <c r="D115" s="17"/>
      <c r="E115" s="16"/>
      <c r="F115" s="16"/>
      <c r="G115" s="16"/>
      <c r="H115" s="16"/>
      <c r="W115" s="19"/>
    </row>
    <row r="116" spans="1:23" s="18" customFormat="1" x14ac:dyDescent="0.25">
      <c r="A116" s="17"/>
      <c r="B116" s="16"/>
      <c r="C116" s="76"/>
      <c r="D116" s="17"/>
      <c r="E116" s="16"/>
      <c r="F116" s="16"/>
      <c r="G116" s="16"/>
      <c r="H116" s="16"/>
      <c r="W116" s="19"/>
    </row>
    <row r="117" spans="1:23" s="18" customFormat="1" x14ac:dyDescent="0.25">
      <c r="A117" s="17"/>
      <c r="B117" s="16"/>
      <c r="C117" s="76"/>
      <c r="D117" s="17"/>
      <c r="E117" s="16"/>
      <c r="F117" s="16"/>
      <c r="G117" s="16"/>
      <c r="H117" s="16"/>
      <c r="W117" s="19"/>
    </row>
    <row r="118" spans="1:23" s="18" customFormat="1" x14ac:dyDescent="0.25">
      <c r="A118" s="17"/>
      <c r="B118" s="16"/>
      <c r="C118" s="76"/>
      <c r="D118" s="17"/>
      <c r="E118" s="16"/>
      <c r="F118" s="16"/>
      <c r="G118" s="16"/>
      <c r="H118" s="16"/>
      <c r="W118" s="19"/>
    </row>
    <row r="119" spans="1:23" s="18" customFormat="1" x14ac:dyDescent="0.25">
      <c r="A119" s="17"/>
      <c r="B119" s="16"/>
      <c r="C119" s="76"/>
      <c r="D119" s="17"/>
      <c r="E119" s="16"/>
      <c r="F119" s="16"/>
      <c r="G119" s="16"/>
      <c r="H119" s="16"/>
      <c r="W119" s="19"/>
    </row>
    <row r="120" spans="1:23" s="18" customFormat="1" x14ac:dyDescent="0.25">
      <c r="A120" s="17"/>
      <c r="B120" s="16"/>
      <c r="C120" s="76"/>
      <c r="D120" s="17"/>
      <c r="E120" s="16"/>
      <c r="F120" s="16"/>
      <c r="G120" s="16"/>
      <c r="H120" s="16"/>
      <c r="W120" s="19"/>
    </row>
    <row r="121" spans="1:23" s="18" customFormat="1" x14ac:dyDescent="0.25">
      <c r="A121" s="17"/>
      <c r="B121" s="16"/>
      <c r="C121" s="76"/>
      <c r="D121" s="17"/>
      <c r="E121" s="16"/>
      <c r="F121" s="16"/>
      <c r="G121" s="16"/>
      <c r="H121" s="16"/>
      <c r="W121" s="19"/>
    </row>
    <row r="122" spans="1:23" s="18" customFormat="1" x14ac:dyDescent="0.25">
      <c r="A122" s="17"/>
      <c r="B122" s="16"/>
      <c r="C122" s="76"/>
      <c r="D122" s="17"/>
      <c r="E122" s="16"/>
      <c r="F122" s="16"/>
      <c r="G122" s="16"/>
      <c r="H122" s="16"/>
      <c r="W122" s="19"/>
    </row>
    <row r="123" spans="1:23" s="18" customFormat="1" x14ac:dyDescent="0.25">
      <c r="A123" s="17"/>
      <c r="B123" s="16"/>
      <c r="C123" s="76"/>
      <c r="D123" s="17"/>
      <c r="E123" s="16"/>
      <c r="F123" s="16"/>
      <c r="G123" s="16"/>
      <c r="H123" s="16"/>
      <c r="W123" s="19"/>
    </row>
    <row r="124" spans="1:23" s="18" customFormat="1" x14ac:dyDescent="0.25">
      <c r="A124" s="17"/>
      <c r="B124" s="16"/>
      <c r="C124" s="76"/>
      <c r="D124" s="17"/>
      <c r="E124" s="16"/>
      <c r="F124" s="16"/>
      <c r="G124" s="16"/>
      <c r="H124" s="16"/>
      <c r="W124" s="19"/>
    </row>
    <row r="125" spans="1:23" s="18" customFormat="1" x14ac:dyDescent="0.25">
      <c r="A125" s="17"/>
      <c r="B125" s="16"/>
      <c r="C125" s="76"/>
      <c r="D125" s="17"/>
      <c r="E125" s="16"/>
      <c r="F125" s="16"/>
      <c r="G125" s="16"/>
      <c r="H125" s="16"/>
      <c r="W125" s="19"/>
    </row>
    <row r="126" spans="1:23" s="18" customFormat="1" x14ac:dyDescent="0.25">
      <c r="A126" s="17"/>
      <c r="B126" s="16"/>
      <c r="C126" s="76"/>
      <c r="D126" s="17"/>
      <c r="E126" s="16"/>
      <c r="F126" s="16"/>
      <c r="G126" s="16"/>
      <c r="H126" s="16"/>
      <c r="W126" s="19"/>
    </row>
    <row r="127" spans="1:23" s="18" customFormat="1" x14ac:dyDescent="0.25">
      <c r="A127" s="17"/>
      <c r="B127" s="16"/>
      <c r="C127" s="76"/>
      <c r="D127" s="17"/>
      <c r="E127" s="16"/>
      <c r="F127" s="16"/>
      <c r="G127" s="16"/>
      <c r="H127" s="16"/>
      <c r="W127" s="19"/>
    </row>
    <row r="128" spans="1:23" s="18" customFormat="1" x14ac:dyDescent="0.25">
      <c r="A128" s="17"/>
      <c r="B128" s="16"/>
      <c r="C128" s="76"/>
      <c r="D128" s="17"/>
      <c r="E128" s="16"/>
      <c r="F128" s="16"/>
      <c r="G128" s="16"/>
      <c r="H128" s="16"/>
      <c r="W128" s="19"/>
    </row>
    <row r="129" spans="1:23" s="18" customFormat="1" x14ac:dyDescent="0.25">
      <c r="A129" s="17"/>
      <c r="B129" s="16"/>
      <c r="C129" s="76"/>
      <c r="D129" s="17"/>
      <c r="E129" s="16"/>
      <c r="F129" s="16"/>
      <c r="G129" s="16"/>
      <c r="H129" s="16"/>
      <c r="W129" s="19"/>
    </row>
    <row r="130" spans="1:23" s="18" customFormat="1" x14ac:dyDescent="0.25">
      <c r="A130" s="17"/>
      <c r="B130" s="16"/>
      <c r="C130" s="76"/>
      <c r="D130" s="17"/>
      <c r="E130" s="16"/>
      <c r="F130" s="16"/>
      <c r="G130" s="16"/>
      <c r="H130" s="16"/>
      <c r="W130" s="19"/>
    </row>
    <row r="131" spans="1:23" s="18" customFormat="1" x14ac:dyDescent="0.25">
      <c r="A131" s="17"/>
      <c r="B131" s="16"/>
      <c r="C131" s="76"/>
      <c r="D131" s="17"/>
      <c r="E131" s="16"/>
      <c r="F131" s="16"/>
      <c r="G131" s="16"/>
      <c r="H131" s="16"/>
      <c r="W131" s="19"/>
    </row>
    <row r="132" spans="1:23" s="18" customFormat="1" x14ac:dyDescent="0.25">
      <c r="A132" s="17"/>
      <c r="B132" s="16"/>
      <c r="C132" s="76"/>
      <c r="D132" s="17"/>
      <c r="E132" s="16"/>
      <c r="F132" s="16"/>
      <c r="G132" s="16"/>
      <c r="H132" s="16"/>
      <c r="W132" s="19"/>
    </row>
    <row r="133" spans="1:23" s="18" customFormat="1" x14ac:dyDescent="0.25">
      <c r="A133" s="17"/>
      <c r="B133" s="16"/>
      <c r="C133" s="76"/>
      <c r="D133" s="17"/>
      <c r="E133" s="16"/>
      <c r="F133" s="16"/>
      <c r="G133" s="16"/>
      <c r="H133" s="16"/>
      <c r="W133" s="19"/>
    </row>
    <row r="134" spans="1:23" s="18" customFormat="1" x14ac:dyDescent="0.25">
      <c r="A134" s="17"/>
      <c r="B134" s="16"/>
      <c r="C134" s="76"/>
      <c r="D134" s="17"/>
      <c r="E134" s="16"/>
      <c r="F134" s="16"/>
      <c r="G134" s="16"/>
      <c r="H134" s="16"/>
      <c r="W134" s="19"/>
    </row>
    <row r="135" spans="1:23" s="18" customFormat="1" x14ac:dyDescent="0.25">
      <c r="A135" s="17"/>
      <c r="B135" s="16"/>
      <c r="C135" s="76"/>
      <c r="D135" s="17"/>
      <c r="E135" s="16"/>
      <c r="F135" s="16"/>
      <c r="G135" s="16"/>
      <c r="H135" s="16"/>
      <c r="W135" s="19"/>
    </row>
    <row r="136" spans="1:23" s="18" customFormat="1" x14ac:dyDescent="0.25">
      <c r="A136" s="17"/>
      <c r="B136" s="16"/>
      <c r="C136" s="76"/>
      <c r="D136" s="17"/>
      <c r="E136" s="16"/>
      <c r="F136" s="16"/>
      <c r="G136" s="16"/>
      <c r="H136" s="16"/>
      <c r="W136" s="19"/>
    </row>
    <row r="137" spans="1:23" s="18" customFormat="1" x14ac:dyDescent="0.25">
      <c r="A137" s="17"/>
      <c r="B137" s="16"/>
      <c r="C137" s="76"/>
      <c r="D137" s="17"/>
      <c r="E137" s="16"/>
      <c r="F137" s="16"/>
      <c r="G137" s="16"/>
      <c r="H137" s="16"/>
      <c r="W137" s="19"/>
    </row>
    <row r="138" spans="1:23" s="18" customFormat="1" x14ac:dyDescent="0.25">
      <c r="A138" s="17"/>
      <c r="B138" s="16"/>
      <c r="C138" s="76"/>
      <c r="D138" s="17"/>
      <c r="E138" s="16"/>
      <c r="F138" s="16"/>
      <c r="G138" s="16"/>
      <c r="H138" s="16"/>
      <c r="W138" s="19"/>
    </row>
    <row r="139" spans="1:23" s="18" customFormat="1" x14ac:dyDescent="0.25">
      <c r="A139" s="17"/>
      <c r="B139" s="16"/>
      <c r="C139" s="76"/>
      <c r="D139" s="17"/>
      <c r="E139" s="16"/>
      <c r="F139" s="16"/>
      <c r="G139" s="16"/>
      <c r="H139" s="16"/>
      <c r="W139" s="19"/>
    </row>
    <row r="140" spans="1:23" s="18" customFormat="1" x14ac:dyDescent="0.25">
      <c r="A140" s="17"/>
      <c r="B140" s="16"/>
      <c r="C140" s="76"/>
      <c r="D140" s="17"/>
      <c r="E140" s="16"/>
      <c r="F140" s="16"/>
      <c r="G140" s="16"/>
      <c r="H140" s="16"/>
      <c r="W140" s="19"/>
    </row>
    <row r="141" spans="1:23" s="18" customFormat="1" x14ac:dyDescent="0.25">
      <c r="A141" s="17"/>
      <c r="B141" s="16"/>
      <c r="C141" s="76"/>
      <c r="D141" s="17"/>
      <c r="E141" s="16"/>
      <c r="F141" s="16"/>
      <c r="G141" s="16"/>
      <c r="H141" s="16"/>
      <c r="W141" s="19"/>
    </row>
    <row r="142" spans="1:23" s="18" customFormat="1" x14ac:dyDescent="0.25">
      <c r="A142" s="17"/>
      <c r="B142" s="16"/>
      <c r="C142" s="76"/>
      <c r="D142" s="17"/>
      <c r="E142" s="16"/>
      <c r="F142" s="16"/>
      <c r="G142" s="16"/>
      <c r="H142" s="16"/>
      <c r="W142" s="19"/>
    </row>
    <row r="143" spans="1:23" s="18" customFormat="1" x14ac:dyDescent="0.25">
      <c r="A143" s="17"/>
      <c r="B143" s="16"/>
      <c r="C143" s="76"/>
      <c r="D143" s="17"/>
      <c r="E143" s="16"/>
      <c r="F143" s="16"/>
      <c r="G143" s="16"/>
      <c r="H143" s="16"/>
      <c r="W143" s="19"/>
    </row>
    <row r="144" spans="1:23" s="18" customFormat="1" x14ac:dyDescent="0.25">
      <c r="A144" s="17"/>
      <c r="B144" s="16"/>
      <c r="C144" s="76"/>
      <c r="D144" s="17"/>
      <c r="E144" s="16"/>
      <c r="F144" s="16"/>
      <c r="G144" s="16"/>
      <c r="H144" s="16"/>
      <c r="W144" s="19"/>
    </row>
    <row r="145" spans="1:23" s="18" customFormat="1" x14ac:dyDescent="0.25">
      <c r="A145" s="17"/>
      <c r="B145" s="16"/>
      <c r="C145" s="76"/>
      <c r="D145" s="17"/>
      <c r="E145" s="16"/>
      <c r="F145" s="16"/>
      <c r="G145" s="16"/>
      <c r="H145" s="16"/>
      <c r="W145" s="19"/>
    </row>
    <row r="146" spans="1:23" s="18" customFormat="1" x14ac:dyDescent="0.25">
      <c r="A146" s="17"/>
      <c r="B146" s="16"/>
      <c r="C146" s="76"/>
      <c r="D146" s="17"/>
      <c r="E146" s="16"/>
      <c r="F146" s="16"/>
      <c r="G146" s="16"/>
      <c r="H146" s="16"/>
      <c r="W146" s="19"/>
    </row>
    <row r="147" spans="1:23" s="18" customFormat="1" x14ac:dyDescent="0.25">
      <c r="A147" s="17"/>
      <c r="B147" s="16"/>
      <c r="C147" s="76"/>
      <c r="D147" s="17"/>
      <c r="E147" s="16"/>
      <c r="F147" s="16"/>
      <c r="G147" s="16"/>
      <c r="H147" s="16"/>
      <c r="W147" s="19"/>
    </row>
    <row r="148" spans="1:23" s="18" customFormat="1" x14ac:dyDescent="0.25">
      <c r="A148" s="17"/>
      <c r="B148" s="16"/>
      <c r="C148" s="76"/>
      <c r="D148" s="17"/>
      <c r="E148" s="16"/>
      <c r="F148" s="16"/>
      <c r="G148" s="16"/>
      <c r="H148" s="16"/>
      <c r="W148" s="19"/>
    </row>
    <row r="149" spans="1:23" s="18" customFormat="1" x14ac:dyDescent="0.25">
      <c r="A149" s="17"/>
      <c r="B149" s="16"/>
      <c r="C149" s="76"/>
      <c r="D149" s="17"/>
      <c r="E149" s="16"/>
      <c r="F149" s="16"/>
      <c r="G149" s="16"/>
      <c r="H149" s="16"/>
      <c r="W149" s="19"/>
    </row>
    <row r="150" spans="1:23" s="18" customFormat="1" x14ac:dyDescent="0.25">
      <c r="A150" s="17"/>
      <c r="B150" s="16"/>
      <c r="C150" s="76"/>
      <c r="D150" s="17"/>
      <c r="E150" s="16"/>
      <c r="F150" s="16"/>
      <c r="G150" s="16"/>
      <c r="H150" s="16"/>
      <c r="W150" s="19"/>
    </row>
    <row r="151" spans="1:23" s="18" customFormat="1" x14ac:dyDescent="0.25">
      <c r="A151" s="17"/>
      <c r="B151" s="16"/>
      <c r="C151" s="76"/>
      <c r="D151" s="17"/>
      <c r="E151" s="16"/>
      <c r="F151" s="16"/>
      <c r="G151" s="16"/>
      <c r="H151" s="16"/>
      <c r="W151" s="19"/>
    </row>
    <row r="152" spans="1:23" s="18" customFormat="1" x14ac:dyDescent="0.25">
      <c r="A152" s="17"/>
      <c r="B152" s="16"/>
      <c r="C152" s="76"/>
      <c r="D152" s="17"/>
      <c r="E152" s="16"/>
      <c r="F152" s="16"/>
      <c r="G152" s="16"/>
      <c r="H152" s="16"/>
      <c r="W152" s="19"/>
    </row>
    <row r="153" spans="1:23" s="18" customFormat="1" x14ac:dyDescent="0.25">
      <c r="A153" s="17"/>
      <c r="B153" s="16"/>
      <c r="C153" s="76"/>
      <c r="D153" s="17"/>
      <c r="E153" s="16"/>
      <c r="F153" s="16"/>
      <c r="G153" s="16"/>
      <c r="H153" s="16"/>
      <c r="W153" s="19"/>
    </row>
    <row r="154" spans="1:23" s="18" customFormat="1" x14ac:dyDescent="0.25">
      <c r="A154" s="17"/>
      <c r="B154" s="16"/>
      <c r="C154" s="76"/>
      <c r="D154" s="17"/>
      <c r="E154" s="16"/>
      <c r="F154" s="16"/>
      <c r="G154" s="16"/>
      <c r="H154" s="16"/>
      <c r="W154" s="19"/>
    </row>
    <row r="155" spans="1:23" s="18" customFormat="1" x14ac:dyDescent="0.25">
      <c r="A155" s="17"/>
      <c r="B155" s="16"/>
      <c r="C155" s="76"/>
      <c r="D155" s="17"/>
      <c r="E155" s="16"/>
      <c r="F155" s="16"/>
      <c r="G155" s="16"/>
      <c r="H155" s="16"/>
      <c r="W155" s="19"/>
    </row>
    <row r="156" spans="1:23" s="18" customFormat="1" x14ac:dyDescent="0.25">
      <c r="A156" s="17"/>
      <c r="B156" s="16"/>
      <c r="C156" s="76"/>
      <c r="D156" s="17"/>
      <c r="E156" s="16"/>
      <c r="F156" s="16"/>
      <c r="G156" s="16"/>
      <c r="H156" s="16"/>
      <c r="W156" s="19"/>
    </row>
    <row r="157" spans="1:23" s="18" customFormat="1" x14ac:dyDescent="0.25">
      <c r="A157" s="17"/>
      <c r="B157" s="16"/>
      <c r="C157" s="76"/>
      <c r="D157" s="17"/>
      <c r="E157" s="16"/>
      <c r="F157" s="16"/>
      <c r="G157" s="16"/>
      <c r="H157" s="16"/>
      <c r="W157" s="19"/>
    </row>
    <row r="158" spans="1:23" s="18" customFormat="1" x14ac:dyDescent="0.25">
      <c r="A158" s="17"/>
      <c r="B158" s="16"/>
      <c r="C158" s="76"/>
      <c r="D158" s="17"/>
      <c r="E158" s="16"/>
      <c r="F158" s="16"/>
      <c r="G158" s="16"/>
      <c r="H158" s="16"/>
      <c r="W158" s="19"/>
    </row>
    <row r="159" spans="1:23" s="18" customFormat="1" x14ac:dyDescent="0.25">
      <c r="A159" s="17"/>
      <c r="B159" s="16"/>
      <c r="C159" s="76"/>
      <c r="D159" s="17"/>
      <c r="E159" s="16"/>
      <c r="F159" s="16"/>
      <c r="G159" s="16"/>
      <c r="H159" s="16"/>
      <c r="W159" s="19"/>
    </row>
    <row r="160" spans="1:23" s="18" customFormat="1" x14ac:dyDescent="0.25">
      <c r="A160" s="17"/>
      <c r="B160" s="16"/>
      <c r="C160" s="76"/>
      <c r="D160" s="17"/>
      <c r="E160" s="16"/>
      <c r="F160" s="16"/>
      <c r="G160" s="16"/>
      <c r="H160" s="16"/>
      <c r="W160" s="19"/>
    </row>
    <row r="161" spans="1:23" s="18" customFormat="1" x14ac:dyDescent="0.25">
      <c r="A161" s="17"/>
      <c r="B161" s="16"/>
      <c r="C161" s="76"/>
      <c r="D161" s="17"/>
      <c r="E161" s="16"/>
      <c r="F161" s="16"/>
      <c r="G161" s="16"/>
      <c r="H161" s="16"/>
      <c r="W161" s="19"/>
    </row>
    <row r="162" spans="1:23" s="18" customFormat="1" x14ac:dyDescent="0.25">
      <c r="A162" s="17"/>
      <c r="B162" s="16"/>
      <c r="C162" s="76"/>
      <c r="D162" s="17"/>
      <c r="E162" s="16"/>
      <c r="F162" s="16"/>
      <c r="G162" s="16"/>
      <c r="H162" s="16"/>
      <c r="W162" s="19"/>
    </row>
    <row r="163" spans="1:23" s="18" customFormat="1" x14ac:dyDescent="0.25">
      <c r="A163" s="17"/>
      <c r="B163" s="16"/>
      <c r="C163" s="76"/>
      <c r="D163" s="17"/>
      <c r="E163" s="16"/>
      <c r="F163" s="16"/>
      <c r="G163" s="16"/>
      <c r="H163" s="16"/>
      <c r="W163" s="19"/>
    </row>
    <row r="164" spans="1:23" s="18" customFormat="1" x14ac:dyDescent="0.25">
      <c r="A164" s="17"/>
      <c r="B164" s="16"/>
      <c r="C164" s="76"/>
      <c r="D164" s="17"/>
      <c r="E164" s="16"/>
      <c r="F164" s="16"/>
      <c r="G164" s="16"/>
      <c r="H164" s="16"/>
      <c r="W164" s="19"/>
    </row>
    <row r="165" spans="1:23" s="18" customFormat="1" x14ac:dyDescent="0.25">
      <c r="A165" s="17"/>
      <c r="B165" s="16"/>
      <c r="C165" s="76"/>
      <c r="D165" s="17"/>
      <c r="E165" s="16"/>
      <c r="F165" s="16"/>
      <c r="G165" s="16"/>
      <c r="H165" s="16"/>
      <c r="W165" s="19"/>
    </row>
    <row r="166" spans="1:23" s="18" customFormat="1" x14ac:dyDescent="0.25">
      <c r="A166" s="17"/>
      <c r="B166" s="16"/>
      <c r="C166" s="76"/>
      <c r="D166" s="17"/>
      <c r="E166" s="16"/>
      <c r="F166" s="16"/>
      <c r="G166" s="16"/>
      <c r="H166" s="16"/>
      <c r="W166" s="19"/>
    </row>
    <row r="167" spans="1:23" s="18" customFormat="1" x14ac:dyDescent="0.25">
      <c r="A167" s="17"/>
      <c r="B167" s="16"/>
      <c r="C167" s="76"/>
      <c r="D167" s="17"/>
      <c r="E167" s="16"/>
      <c r="F167" s="16"/>
      <c r="G167" s="16"/>
      <c r="H167" s="16"/>
      <c r="W167" s="19"/>
    </row>
    <row r="168" spans="1:23" s="18" customFormat="1" x14ac:dyDescent="0.25">
      <c r="A168" s="17"/>
      <c r="B168" s="16"/>
      <c r="C168" s="76"/>
      <c r="D168" s="17"/>
      <c r="E168" s="16"/>
      <c r="F168" s="16"/>
      <c r="G168" s="16"/>
      <c r="H168" s="16"/>
      <c r="W168" s="19"/>
    </row>
    <row r="169" spans="1:23" s="18" customFormat="1" x14ac:dyDescent="0.25">
      <c r="A169" s="17"/>
      <c r="B169" s="16"/>
      <c r="C169" s="76"/>
      <c r="D169" s="17"/>
      <c r="E169" s="16"/>
      <c r="F169" s="16"/>
      <c r="G169" s="16"/>
      <c r="H169" s="16"/>
      <c r="W169" s="19"/>
    </row>
    <row r="170" spans="1:23" s="18" customFormat="1" x14ac:dyDescent="0.25">
      <c r="A170" s="17"/>
      <c r="B170" s="16"/>
      <c r="C170" s="76"/>
      <c r="D170" s="17"/>
      <c r="E170" s="16"/>
      <c r="F170" s="16"/>
      <c r="G170" s="16"/>
      <c r="H170" s="16"/>
      <c r="W170" s="19"/>
    </row>
    <row r="171" spans="1:23" s="18" customFormat="1" x14ac:dyDescent="0.25">
      <c r="A171" s="17"/>
      <c r="B171" s="16"/>
      <c r="C171" s="76"/>
      <c r="D171" s="17"/>
      <c r="E171" s="16"/>
      <c r="F171" s="16"/>
      <c r="G171" s="16"/>
      <c r="H171" s="16"/>
      <c r="W171" s="19"/>
    </row>
    <row r="172" spans="1:23" s="18" customFormat="1" x14ac:dyDescent="0.25">
      <c r="A172" s="17"/>
      <c r="B172" s="16"/>
      <c r="C172" s="76"/>
      <c r="D172" s="17"/>
      <c r="E172" s="16"/>
      <c r="F172" s="16"/>
      <c r="G172" s="16"/>
      <c r="H172" s="16"/>
      <c r="W172" s="19"/>
    </row>
    <row r="173" spans="1:23" s="18" customFormat="1" x14ac:dyDescent="0.25">
      <c r="A173" s="17"/>
      <c r="B173" s="16"/>
      <c r="C173" s="76"/>
      <c r="D173" s="17"/>
      <c r="E173" s="16"/>
      <c r="F173" s="16"/>
      <c r="G173" s="16"/>
      <c r="H173" s="16"/>
      <c r="W173" s="19"/>
    </row>
    <row r="174" spans="1:23" s="18" customFormat="1" x14ac:dyDescent="0.25">
      <c r="A174" s="17"/>
      <c r="B174" s="16"/>
      <c r="C174" s="76"/>
      <c r="D174" s="17"/>
      <c r="E174" s="16"/>
      <c r="F174" s="16"/>
      <c r="G174" s="16"/>
      <c r="H174" s="16"/>
      <c r="W174" s="19"/>
    </row>
    <row r="175" spans="1:23" s="18" customFormat="1" x14ac:dyDescent="0.25">
      <c r="A175" s="17"/>
      <c r="B175" s="16"/>
      <c r="C175" s="76"/>
      <c r="D175" s="17"/>
      <c r="E175" s="16"/>
      <c r="F175" s="16"/>
      <c r="G175" s="16"/>
      <c r="H175" s="16"/>
      <c r="W175" s="19"/>
    </row>
    <row r="176" spans="1:23" s="18" customFormat="1" x14ac:dyDescent="0.25">
      <c r="A176" s="17"/>
      <c r="B176" s="16"/>
      <c r="C176" s="76"/>
      <c r="D176" s="17"/>
      <c r="E176" s="16"/>
      <c r="F176" s="16"/>
      <c r="G176" s="16"/>
      <c r="H176" s="16"/>
      <c r="W176" s="19"/>
    </row>
    <row r="177" spans="1:23" s="18" customFormat="1" x14ac:dyDescent="0.25">
      <c r="A177" s="17"/>
      <c r="B177" s="16"/>
      <c r="C177" s="76"/>
      <c r="D177" s="17"/>
      <c r="E177" s="16"/>
      <c r="F177" s="16"/>
      <c r="G177" s="16"/>
      <c r="H177" s="16"/>
      <c r="W177" s="19"/>
    </row>
    <row r="178" spans="1:23" s="18" customFormat="1" x14ac:dyDescent="0.25">
      <c r="A178" s="17"/>
      <c r="B178" s="16"/>
      <c r="C178" s="76"/>
      <c r="D178" s="17"/>
      <c r="E178" s="16"/>
      <c r="F178" s="16"/>
      <c r="G178" s="16"/>
      <c r="H178" s="16"/>
      <c r="W178" s="19"/>
    </row>
    <row r="179" spans="1:23" s="18" customFormat="1" x14ac:dyDescent="0.25">
      <c r="A179" s="17"/>
      <c r="B179" s="16"/>
      <c r="C179" s="76"/>
      <c r="D179" s="17"/>
      <c r="E179" s="16"/>
      <c r="F179" s="16"/>
      <c r="G179" s="16"/>
      <c r="H179" s="16"/>
      <c r="W179" s="19"/>
    </row>
    <row r="180" spans="1:23" s="18" customFormat="1" x14ac:dyDescent="0.25">
      <c r="A180" s="17"/>
      <c r="B180" s="16"/>
      <c r="C180" s="76"/>
      <c r="D180" s="17"/>
      <c r="E180" s="16"/>
      <c r="F180" s="16"/>
      <c r="G180" s="16"/>
      <c r="H180" s="16"/>
      <c r="W180" s="19"/>
    </row>
    <row r="181" spans="1:23" s="18" customFormat="1" x14ac:dyDescent="0.25">
      <c r="A181" s="17"/>
      <c r="B181" s="16"/>
      <c r="C181" s="76"/>
      <c r="D181" s="17"/>
      <c r="E181" s="16"/>
      <c r="F181" s="16"/>
      <c r="G181" s="16"/>
      <c r="H181" s="16"/>
      <c r="W181" s="19"/>
    </row>
    <row r="182" spans="1:23" s="18" customFormat="1" x14ac:dyDescent="0.25">
      <c r="A182" s="17"/>
      <c r="B182" s="16"/>
      <c r="C182" s="76"/>
      <c r="D182" s="17"/>
      <c r="E182" s="16"/>
      <c r="F182" s="16"/>
      <c r="G182" s="16"/>
      <c r="H182" s="16"/>
      <c r="W182" s="19"/>
    </row>
    <row r="183" spans="1:23" s="18" customFormat="1" x14ac:dyDescent="0.25">
      <c r="A183" s="17"/>
      <c r="B183" s="16"/>
      <c r="C183" s="76"/>
      <c r="D183" s="17"/>
      <c r="E183" s="16"/>
      <c r="F183" s="16"/>
      <c r="G183" s="16"/>
      <c r="H183" s="16"/>
      <c r="W183" s="19"/>
    </row>
    <row r="184" spans="1:23" s="18" customFormat="1" x14ac:dyDescent="0.25">
      <c r="A184" s="17"/>
      <c r="B184" s="16"/>
      <c r="C184" s="76"/>
      <c r="D184" s="17"/>
      <c r="E184" s="16"/>
      <c r="F184" s="16"/>
      <c r="G184" s="16"/>
      <c r="H184" s="16"/>
      <c r="W184" s="19"/>
    </row>
    <row r="185" spans="1:23" s="18" customFormat="1" x14ac:dyDescent="0.25">
      <c r="A185" s="17"/>
      <c r="B185" s="16"/>
      <c r="C185" s="76"/>
      <c r="D185" s="17"/>
      <c r="E185" s="16"/>
      <c r="F185" s="16"/>
      <c r="G185" s="16"/>
      <c r="H185" s="16"/>
      <c r="W185" s="19"/>
    </row>
    <row r="186" spans="1:23" s="18" customFormat="1" x14ac:dyDescent="0.25">
      <c r="A186" s="17"/>
      <c r="B186" s="16"/>
      <c r="C186" s="76"/>
      <c r="D186" s="17"/>
      <c r="E186" s="16"/>
      <c r="F186" s="16"/>
      <c r="G186" s="16"/>
      <c r="H186" s="16"/>
      <c r="W186" s="19"/>
    </row>
    <row r="187" spans="1:23" s="18" customFormat="1" x14ac:dyDescent="0.25">
      <c r="A187" s="17"/>
      <c r="B187" s="16"/>
      <c r="C187" s="76"/>
      <c r="D187" s="17"/>
      <c r="E187" s="16"/>
      <c r="F187" s="16"/>
      <c r="G187" s="16"/>
      <c r="H187" s="16"/>
      <c r="W187" s="19"/>
    </row>
    <row r="188" spans="1:23" s="18" customFormat="1" x14ac:dyDescent="0.25">
      <c r="A188" s="17"/>
      <c r="B188" s="16"/>
      <c r="C188" s="76"/>
      <c r="D188" s="17"/>
      <c r="E188" s="16"/>
      <c r="F188" s="16"/>
      <c r="G188" s="16"/>
      <c r="H188" s="16"/>
      <c r="W188" s="19"/>
    </row>
    <row r="189" spans="1:23" s="18" customFormat="1" x14ac:dyDescent="0.25">
      <c r="A189" s="17"/>
      <c r="B189" s="16"/>
      <c r="C189" s="76"/>
      <c r="D189" s="17"/>
      <c r="E189" s="16"/>
      <c r="F189" s="16"/>
      <c r="G189" s="16"/>
      <c r="H189" s="16"/>
      <c r="W189" s="19"/>
    </row>
    <row r="190" spans="1:23" s="18" customFormat="1" x14ac:dyDescent="0.25">
      <c r="A190" s="17"/>
      <c r="B190" s="16"/>
      <c r="C190" s="76"/>
      <c r="D190" s="17"/>
      <c r="E190" s="16"/>
      <c r="F190" s="16"/>
      <c r="G190" s="16"/>
      <c r="H190" s="16"/>
      <c r="W190" s="19"/>
    </row>
    <row r="191" spans="1:23" s="18" customFormat="1" x14ac:dyDescent="0.25">
      <c r="A191" s="17"/>
      <c r="B191" s="16"/>
      <c r="C191" s="76"/>
      <c r="D191" s="17"/>
      <c r="E191" s="16"/>
      <c r="F191" s="16"/>
      <c r="G191" s="16"/>
      <c r="H191" s="16"/>
      <c r="W191" s="19"/>
    </row>
    <row r="192" spans="1:23" s="18" customFormat="1" x14ac:dyDescent="0.25">
      <c r="A192" s="17"/>
      <c r="B192" s="16"/>
      <c r="C192" s="76"/>
      <c r="D192" s="17"/>
      <c r="E192" s="16"/>
      <c r="F192" s="16"/>
      <c r="G192" s="16"/>
      <c r="H192" s="16"/>
      <c r="W192" s="19"/>
    </row>
    <row r="193" spans="1:23" s="18" customFormat="1" x14ac:dyDescent="0.25">
      <c r="A193" s="17"/>
      <c r="B193" s="16"/>
      <c r="C193" s="76"/>
      <c r="D193" s="17"/>
      <c r="E193" s="16"/>
      <c r="F193" s="16"/>
      <c r="G193" s="16"/>
      <c r="H193" s="16"/>
      <c r="W193" s="19"/>
    </row>
    <row r="194" spans="1:23" s="18" customFormat="1" x14ac:dyDescent="0.25">
      <c r="A194" s="17"/>
      <c r="B194" s="16"/>
      <c r="C194" s="76"/>
      <c r="D194" s="17"/>
      <c r="E194" s="16"/>
      <c r="F194" s="16"/>
      <c r="G194" s="16"/>
      <c r="H194" s="16"/>
      <c r="W194" s="19"/>
    </row>
    <row r="195" spans="1:23" s="18" customFormat="1" x14ac:dyDescent="0.25">
      <c r="A195" s="17"/>
      <c r="B195" s="16"/>
      <c r="C195" s="76"/>
      <c r="D195" s="17"/>
      <c r="E195" s="16"/>
      <c r="F195" s="16"/>
      <c r="G195" s="16"/>
      <c r="H195" s="16"/>
      <c r="W195" s="19"/>
    </row>
    <row r="196" spans="1:23" s="18" customFormat="1" x14ac:dyDescent="0.25">
      <c r="A196" s="17"/>
      <c r="B196" s="16"/>
      <c r="C196" s="76"/>
      <c r="D196" s="17"/>
      <c r="E196" s="16"/>
      <c r="F196" s="16"/>
      <c r="G196" s="16"/>
      <c r="H196" s="16"/>
      <c r="W196" s="19"/>
    </row>
    <row r="197" spans="1:23" s="18" customFormat="1" x14ac:dyDescent="0.25">
      <c r="A197" s="17"/>
      <c r="B197" s="16"/>
      <c r="C197" s="76"/>
      <c r="D197" s="17"/>
      <c r="E197" s="16"/>
      <c r="F197" s="16"/>
      <c r="G197" s="16"/>
      <c r="H197" s="16"/>
      <c r="W197" s="19"/>
    </row>
    <row r="198" spans="1:23" s="18" customFormat="1" x14ac:dyDescent="0.25">
      <c r="A198" s="17"/>
      <c r="B198" s="16"/>
      <c r="C198" s="76"/>
      <c r="D198" s="17"/>
      <c r="E198" s="16"/>
      <c r="F198" s="16"/>
      <c r="G198" s="16"/>
      <c r="H198" s="16"/>
      <c r="W198" s="19"/>
    </row>
    <row r="199" spans="1:23" s="18" customFormat="1" x14ac:dyDescent="0.25">
      <c r="A199" s="17"/>
      <c r="B199" s="16"/>
      <c r="C199" s="76"/>
      <c r="D199" s="17"/>
      <c r="E199" s="16"/>
      <c r="F199" s="16"/>
      <c r="G199" s="16"/>
      <c r="H199" s="16"/>
      <c r="W199" s="19"/>
    </row>
    <row r="200" spans="1:23" s="18" customFormat="1" x14ac:dyDescent="0.25">
      <c r="A200" s="17"/>
      <c r="B200" s="16"/>
      <c r="C200" s="76"/>
      <c r="D200" s="17"/>
      <c r="E200" s="16"/>
      <c r="F200" s="16"/>
      <c r="G200" s="16"/>
      <c r="H200" s="16"/>
      <c r="W200" s="19"/>
    </row>
    <row r="201" spans="1:23" s="18" customFormat="1" x14ac:dyDescent="0.25">
      <c r="A201" s="17"/>
      <c r="B201" s="16"/>
      <c r="C201" s="76"/>
      <c r="D201" s="17"/>
      <c r="E201" s="16"/>
      <c r="F201" s="16"/>
      <c r="G201" s="16"/>
      <c r="H201" s="16"/>
      <c r="W201" s="19"/>
    </row>
    <row r="202" spans="1:23" s="18" customFormat="1" x14ac:dyDescent="0.25">
      <c r="A202" s="17"/>
      <c r="B202" s="16"/>
      <c r="C202" s="76"/>
      <c r="D202" s="17"/>
      <c r="E202" s="16"/>
      <c r="F202" s="16"/>
      <c r="G202" s="16"/>
      <c r="H202" s="16"/>
      <c r="W202" s="19"/>
    </row>
    <row r="203" spans="1:23" s="18" customFormat="1" x14ac:dyDescent="0.25">
      <c r="A203" s="17"/>
      <c r="B203" s="16"/>
      <c r="C203" s="76"/>
      <c r="D203" s="17"/>
      <c r="E203" s="16"/>
      <c r="F203" s="16"/>
      <c r="G203" s="16"/>
      <c r="H203" s="16"/>
      <c r="W203" s="19"/>
    </row>
    <row r="204" spans="1:23" s="18" customFormat="1" x14ac:dyDescent="0.25">
      <c r="A204" s="17"/>
      <c r="B204" s="16"/>
      <c r="C204" s="76"/>
      <c r="D204" s="17"/>
      <c r="E204" s="16"/>
      <c r="F204" s="16"/>
      <c r="G204" s="16"/>
      <c r="H204" s="16"/>
      <c r="W204" s="19"/>
    </row>
    <row r="205" spans="1:23" s="18" customFormat="1" x14ac:dyDescent="0.25">
      <c r="A205" s="17"/>
      <c r="B205" s="16"/>
      <c r="C205" s="76"/>
      <c r="D205" s="17"/>
      <c r="E205" s="16"/>
      <c r="F205" s="16"/>
      <c r="G205" s="16"/>
      <c r="H205" s="16"/>
      <c r="W205" s="19"/>
    </row>
    <row r="206" spans="1:23" s="18" customFormat="1" x14ac:dyDescent="0.25">
      <c r="A206" s="17"/>
      <c r="B206" s="16"/>
      <c r="C206" s="76"/>
      <c r="D206" s="17"/>
      <c r="E206" s="16"/>
      <c r="F206" s="16"/>
      <c r="G206" s="16"/>
      <c r="H206" s="16"/>
      <c r="W206" s="19"/>
    </row>
    <row r="207" spans="1:23" s="18" customFormat="1" x14ac:dyDescent="0.25">
      <c r="A207" s="17"/>
      <c r="B207" s="16"/>
      <c r="C207" s="76"/>
      <c r="D207" s="17"/>
      <c r="E207" s="16"/>
      <c r="F207" s="16"/>
      <c r="G207" s="16"/>
      <c r="H207" s="16"/>
      <c r="W207" s="19"/>
    </row>
    <row r="208" spans="1:23" s="18" customFormat="1" x14ac:dyDescent="0.25">
      <c r="A208" s="17"/>
      <c r="B208" s="16"/>
      <c r="C208" s="76"/>
      <c r="D208" s="17"/>
      <c r="E208" s="16"/>
      <c r="F208" s="16"/>
      <c r="G208" s="16"/>
      <c r="H208" s="16"/>
      <c r="W208" s="19"/>
    </row>
    <row r="209" spans="1:23" s="18" customFormat="1" x14ac:dyDescent="0.25">
      <c r="A209" s="17"/>
      <c r="B209" s="16"/>
      <c r="C209" s="76"/>
      <c r="D209" s="17"/>
      <c r="E209" s="16"/>
      <c r="F209" s="16"/>
      <c r="G209" s="16"/>
      <c r="H209" s="16"/>
      <c r="W209" s="19"/>
    </row>
    <row r="210" spans="1:23" s="18" customFormat="1" x14ac:dyDescent="0.25">
      <c r="A210" s="17"/>
      <c r="B210" s="16"/>
      <c r="C210" s="76"/>
      <c r="D210" s="17"/>
      <c r="E210" s="16"/>
      <c r="F210" s="16"/>
      <c r="G210" s="16"/>
      <c r="H210" s="16"/>
      <c r="W210" s="19"/>
    </row>
    <row r="211" spans="1:23" s="18" customFormat="1" x14ac:dyDescent="0.25">
      <c r="A211" s="17"/>
      <c r="B211" s="16"/>
      <c r="C211" s="76"/>
      <c r="D211" s="17"/>
      <c r="E211" s="16"/>
      <c r="F211" s="16"/>
      <c r="G211" s="16"/>
      <c r="H211" s="16"/>
      <c r="W211" s="19"/>
    </row>
    <row r="212" spans="1:23" s="18" customFormat="1" x14ac:dyDescent="0.25">
      <c r="A212" s="17"/>
      <c r="B212" s="16"/>
      <c r="C212" s="76"/>
      <c r="D212" s="17"/>
      <c r="E212" s="16"/>
      <c r="F212" s="16"/>
      <c r="G212" s="16"/>
      <c r="H212" s="16"/>
      <c r="W212" s="19"/>
    </row>
    <row r="213" spans="1:23" s="18" customFormat="1" x14ac:dyDescent="0.25">
      <c r="A213" s="17"/>
      <c r="B213" s="16"/>
      <c r="C213" s="76"/>
      <c r="D213" s="17"/>
      <c r="E213" s="16"/>
      <c r="F213" s="16"/>
      <c r="G213" s="16"/>
      <c r="H213" s="16"/>
      <c r="W213" s="19"/>
    </row>
    <row r="214" spans="1:23" s="18" customFormat="1" x14ac:dyDescent="0.25">
      <c r="A214" s="17"/>
      <c r="B214" s="16"/>
      <c r="C214" s="76"/>
      <c r="D214" s="17"/>
      <c r="E214" s="16"/>
      <c r="F214" s="16"/>
      <c r="G214" s="16"/>
      <c r="H214" s="16"/>
      <c r="W214" s="19"/>
    </row>
    <row r="215" spans="1:23" s="18" customFormat="1" x14ac:dyDescent="0.25">
      <c r="A215" s="17"/>
      <c r="B215" s="16"/>
      <c r="C215" s="76"/>
      <c r="D215" s="17"/>
      <c r="E215" s="16"/>
      <c r="F215" s="16"/>
      <c r="G215" s="16"/>
      <c r="H215" s="16"/>
      <c r="W215" s="19"/>
    </row>
    <row r="216" spans="1:23" s="18" customFormat="1" x14ac:dyDescent="0.25">
      <c r="A216" s="17"/>
      <c r="B216" s="16"/>
      <c r="C216" s="76"/>
      <c r="D216" s="17"/>
      <c r="E216" s="16"/>
      <c r="F216" s="16"/>
      <c r="G216" s="16"/>
      <c r="H216" s="16"/>
      <c r="W216" s="19"/>
    </row>
    <row r="217" spans="1:23" s="18" customFormat="1" x14ac:dyDescent="0.25">
      <c r="A217" s="17"/>
      <c r="B217" s="16"/>
      <c r="C217" s="76"/>
      <c r="D217" s="17"/>
      <c r="E217" s="16"/>
      <c r="F217" s="16"/>
      <c r="G217" s="16"/>
      <c r="H217" s="16"/>
      <c r="W217" s="19"/>
    </row>
    <row r="218" spans="1:23" s="18" customFormat="1" x14ac:dyDescent="0.25">
      <c r="A218" s="17"/>
      <c r="B218" s="16"/>
      <c r="C218" s="76"/>
      <c r="D218" s="17"/>
      <c r="E218" s="16"/>
      <c r="F218" s="16"/>
      <c r="G218" s="16"/>
      <c r="H218" s="16"/>
      <c r="W218" s="19"/>
    </row>
    <row r="219" spans="1:23" s="18" customFormat="1" x14ac:dyDescent="0.25">
      <c r="A219" s="17"/>
      <c r="B219" s="16"/>
      <c r="C219" s="76"/>
      <c r="D219" s="17"/>
      <c r="E219" s="16"/>
      <c r="F219" s="16"/>
      <c r="G219" s="16"/>
      <c r="H219" s="16"/>
      <c r="W219" s="19"/>
    </row>
    <row r="220" spans="1:23" s="18" customFormat="1" x14ac:dyDescent="0.25">
      <c r="A220" s="17"/>
      <c r="B220" s="16"/>
      <c r="C220" s="76"/>
      <c r="D220" s="17"/>
      <c r="E220" s="16"/>
      <c r="F220" s="16"/>
      <c r="G220" s="16"/>
      <c r="H220" s="16"/>
      <c r="W220" s="19"/>
    </row>
    <row r="221" spans="1:23" s="18" customFormat="1" x14ac:dyDescent="0.25">
      <c r="A221" s="17"/>
      <c r="B221" s="16"/>
      <c r="C221" s="76"/>
      <c r="D221" s="17"/>
      <c r="E221" s="16"/>
      <c r="F221" s="16"/>
      <c r="G221" s="16"/>
      <c r="H221" s="16"/>
      <c r="W221" s="19"/>
    </row>
    <row r="222" spans="1:23" s="18" customFormat="1" x14ac:dyDescent="0.25">
      <c r="A222" s="17"/>
      <c r="B222" s="16"/>
      <c r="C222" s="76"/>
      <c r="D222" s="17"/>
      <c r="E222" s="16"/>
      <c r="F222" s="16"/>
      <c r="G222" s="16"/>
      <c r="H222" s="16"/>
      <c r="W222" s="19"/>
    </row>
    <row r="223" spans="1:23" s="18" customFormat="1" x14ac:dyDescent="0.25">
      <c r="A223" s="17"/>
      <c r="B223" s="16"/>
      <c r="C223" s="76"/>
      <c r="D223" s="17"/>
      <c r="E223" s="16"/>
      <c r="F223" s="16"/>
      <c r="G223" s="16"/>
      <c r="H223" s="16"/>
      <c r="W223" s="19"/>
    </row>
    <row r="224" spans="1:23" s="18" customFormat="1" x14ac:dyDescent="0.25">
      <c r="A224" s="17"/>
      <c r="B224" s="16"/>
      <c r="C224" s="76"/>
      <c r="D224" s="17"/>
      <c r="E224" s="16"/>
      <c r="F224" s="16"/>
      <c r="G224" s="16"/>
      <c r="H224" s="16"/>
      <c r="W224" s="19"/>
    </row>
    <row r="225" spans="1:23" s="18" customFormat="1" x14ac:dyDescent="0.25">
      <c r="A225" s="17"/>
      <c r="B225" s="16"/>
      <c r="C225" s="76"/>
      <c r="D225" s="17"/>
      <c r="E225" s="16"/>
      <c r="F225" s="16"/>
      <c r="G225" s="16"/>
      <c r="H225" s="16"/>
      <c r="W225" s="19"/>
    </row>
    <row r="226" spans="1:23" s="18" customFormat="1" x14ac:dyDescent="0.25">
      <c r="A226" s="17"/>
      <c r="B226" s="16"/>
      <c r="C226" s="76"/>
      <c r="D226" s="17"/>
      <c r="E226" s="16"/>
      <c r="F226" s="16"/>
      <c r="G226" s="16"/>
      <c r="H226" s="16"/>
      <c r="W226" s="19"/>
    </row>
    <row r="227" spans="1:23" s="18" customFormat="1" x14ac:dyDescent="0.25">
      <c r="A227" s="17"/>
      <c r="B227" s="16"/>
      <c r="C227" s="76"/>
      <c r="D227" s="17"/>
      <c r="E227" s="16"/>
      <c r="F227" s="16"/>
      <c r="G227" s="16"/>
      <c r="H227" s="16"/>
      <c r="W227" s="19"/>
    </row>
    <row r="228" spans="1:23" s="18" customFormat="1" x14ac:dyDescent="0.25">
      <c r="A228" s="17"/>
      <c r="B228" s="16"/>
      <c r="C228" s="76"/>
      <c r="D228" s="17"/>
      <c r="E228" s="16"/>
      <c r="F228" s="16"/>
      <c r="G228" s="16"/>
      <c r="H228" s="16"/>
      <c r="W228" s="19"/>
    </row>
    <row r="229" spans="1:23" s="18" customFormat="1" x14ac:dyDescent="0.25">
      <c r="A229" s="17"/>
      <c r="B229" s="16"/>
      <c r="C229" s="76"/>
      <c r="D229" s="17"/>
      <c r="E229" s="16"/>
      <c r="F229" s="16"/>
      <c r="G229" s="16"/>
      <c r="H229" s="16"/>
      <c r="W229" s="19"/>
    </row>
    <row r="230" spans="1:23" s="18" customFormat="1" x14ac:dyDescent="0.25">
      <c r="A230" s="17"/>
      <c r="B230" s="16"/>
      <c r="C230" s="76"/>
      <c r="D230" s="17"/>
      <c r="E230" s="16"/>
      <c r="F230" s="16"/>
      <c r="G230" s="16"/>
      <c r="H230" s="16"/>
      <c r="W230" s="19"/>
    </row>
    <row r="231" spans="1:23" s="18" customFormat="1" x14ac:dyDescent="0.25">
      <c r="A231" s="17"/>
      <c r="B231" s="16"/>
      <c r="C231" s="76"/>
      <c r="D231" s="17"/>
      <c r="E231" s="16"/>
      <c r="F231" s="16"/>
      <c r="G231" s="16"/>
      <c r="H231" s="16"/>
      <c r="W231" s="19"/>
    </row>
    <row r="232" spans="1:23" s="18" customFormat="1" x14ac:dyDescent="0.25">
      <c r="A232" s="17"/>
      <c r="B232" s="16"/>
      <c r="C232" s="76"/>
      <c r="D232" s="17"/>
      <c r="E232" s="16"/>
      <c r="F232" s="16"/>
      <c r="G232" s="16"/>
      <c r="H232" s="16"/>
      <c r="W232" s="19"/>
    </row>
    <row r="233" spans="1:23" s="18" customFormat="1" x14ac:dyDescent="0.25">
      <c r="A233" s="17"/>
      <c r="B233" s="16"/>
      <c r="C233" s="76"/>
      <c r="D233" s="17"/>
      <c r="E233" s="16"/>
      <c r="F233" s="16"/>
      <c r="G233" s="16"/>
      <c r="H233" s="16"/>
      <c r="W233" s="19"/>
    </row>
    <row r="234" spans="1:23" s="18" customFormat="1" x14ac:dyDescent="0.25">
      <c r="A234" s="17"/>
      <c r="B234" s="16"/>
      <c r="C234" s="76"/>
      <c r="D234" s="17"/>
      <c r="E234" s="16"/>
      <c r="F234" s="16"/>
      <c r="G234" s="16"/>
      <c r="H234" s="16"/>
      <c r="W234" s="19"/>
    </row>
    <row r="235" spans="1:23" s="18" customFormat="1" x14ac:dyDescent="0.25">
      <c r="A235" s="17"/>
      <c r="B235" s="16"/>
      <c r="C235" s="76"/>
      <c r="D235" s="17"/>
      <c r="E235" s="16"/>
      <c r="F235" s="16"/>
      <c r="G235" s="16"/>
      <c r="H235" s="16"/>
      <c r="W235" s="19"/>
    </row>
    <row r="236" spans="1:23" s="18" customFormat="1" x14ac:dyDescent="0.25">
      <c r="A236" s="17"/>
      <c r="B236" s="16"/>
      <c r="C236" s="76"/>
      <c r="D236" s="17"/>
      <c r="E236" s="16"/>
      <c r="F236" s="16"/>
      <c r="G236" s="16"/>
      <c r="H236" s="16"/>
      <c r="W236" s="19"/>
    </row>
    <row r="237" spans="1:23" s="18" customFormat="1" x14ac:dyDescent="0.25">
      <c r="A237" s="17"/>
      <c r="B237" s="16"/>
      <c r="C237" s="76"/>
      <c r="D237" s="17"/>
      <c r="E237" s="16"/>
      <c r="F237" s="16"/>
      <c r="G237" s="16"/>
      <c r="H237" s="16"/>
      <c r="W237" s="19"/>
    </row>
    <row r="238" spans="1:23" s="18" customFormat="1" x14ac:dyDescent="0.25">
      <c r="A238" s="17"/>
      <c r="B238" s="16"/>
      <c r="C238" s="76"/>
      <c r="D238" s="17"/>
      <c r="E238" s="16"/>
      <c r="F238" s="16"/>
      <c r="G238" s="16"/>
      <c r="H238" s="16"/>
      <c r="W238" s="19"/>
    </row>
    <row r="239" spans="1:23" s="18" customFormat="1" x14ac:dyDescent="0.25">
      <c r="A239" s="17"/>
      <c r="B239" s="16"/>
      <c r="C239" s="76"/>
      <c r="D239" s="17"/>
      <c r="E239" s="16"/>
      <c r="F239" s="16"/>
      <c r="G239" s="16"/>
      <c r="H239" s="16"/>
      <c r="W239" s="19"/>
    </row>
    <row r="240" spans="1:23" s="18" customFormat="1" x14ac:dyDescent="0.25">
      <c r="A240" s="17"/>
      <c r="B240" s="16"/>
      <c r="C240" s="76"/>
      <c r="D240" s="17"/>
      <c r="E240" s="16"/>
      <c r="F240" s="16"/>
      <c r="G240" s="16"/>
      <c r="H240" s="16"/>
      <c r="W240" s="19"/>
    </row>
    <row r="241" spans="1:23" s="18" customFormat="1" x14ac:dyDescent="0.25">
      <c r="A241" s="17"/>
      <c r="B241" s="16"/>
      <c r="C241" s="76"/>
      <c r="D241" s="17"/>
      <c r="E241" s="16"/>
      <c r="F241" s="16"/>
      <c r="G241" s="16"/>
      <c r="H241" s="16"/>
      <c r="W241" s="19"/>
    </row>
    <row r="242" spans="1:23" s="18" customFormat="1" x14ac:dyDescent="0.25">
      <c r="A242" s="17"/>
      <c r="B242" s="16"/>
      <c r="C242" s="76"/>
      <c r="D242" s="17"/>
      <c r="E242" s="16"/>
      <c r="F242" s="16"/>
      <c r="G242" s="16"/>
      <c r="H242" s="16"/>
      <c r="W242" s="19"/>
    </row>
    <row r="243" spans="1:23" s="18" customFormat="1" x14ac:dyDescent="0.25">
      <c r="A243" s="17"/>
      <c r="B243" s="16"/>
      <c r="C243" s="76"/>
      <c r="D243" s="17"/>
      <c r="E243" s="16"/>
      <c r="F243" s="16"/>
      <c r="G243" s="16"/>
      <c r="H243" s="16"/>
      <c r="W243" s="19"/>
    </row>
    <row r="244" spans="1:23" s="18" customFormat="1" x14ac:dyDescent="0.25">
      <c r="A244" s="17"/>
      <c r="B244" s="16"/>
      <c r="C244" s="76"/>
      <c r="D244" s="17"/>
      <c r="E244" s="16"/>
      <c r="F244" s="16"/>
      <c r="G244" s="16"/>
      <c r="H244" s="16"/>
      <c r="W244" s="19"/>
    </row>
    <row r="245" spans="1:23" s="18" customFormat="1" x14ac:dyDescent="0.25">
      <c r="A245" s="17"/>
      <c r="B245" s="16"/>
      <c r="C245" s="76"/>
      <c r="D245" s="17"/>
      <c r="E245" s="16"/>
      <c r="F245" s="16"/>
      <c r="G245" s="16"/>
      <c r="H245" s="16"/>
      <c r="W245" s="19"/>
    </row>
    <row r="246" spans="1:23" s="18" customFormat="1" x14ac:dyDescent="0.25">
      <c r="A246" s="17"/>
      <c r="B246" s="16"/>
      <c r="C246" s="76"/>
      <c r="D246" s="17"/>
      <c r="E246" s="16"/>
      <c r="F246" s="16"/>
      <c r="G246" s="16"/>
      <c r="H246" s="16"/>
      <c r="W246" s="19"/>
    </row>
    <row r="247" spans="1:23" s="18" customFormat="1" x14ac:dyDescent="0.25">
      <c r="A247" s="17"/>
      <c r="B247" s="16"/>
      <c r="C247" s="76"/>
      <c r="D247" s="17"/>
      <c r="E247" s="16"/>
      <c r="F247" s="16"/>
      <c r="G247" s="16"/>
      <c r="H247" s="16"/>
      <c r="W247" s="19"/>
    </row>
    <row r="248" spans="1:23" s="18" customFormat="1" x14ac:dyDescent="0.25">
      <c r="A248" s="17"/>
      <c r="B248" s="16"/>
      <c r="C248" s="76"/>
      <c r="D248" s="17"/>
      <c r="E248" s="16"/>
      <c r="F248" s="16"/>
      <c r="G248" s="16"/>
      <c r="H248" s="16"/>
      <c r="W248" s="19"/>
    </row>
    <row r="249" spans="1:23" s="18" customFormat="1" x14ac:dyDescent="0.25">
      <c r="A249" s="17"/>
      <c r="B249" s="16"/>
      <c r="C249" s="76"/>
      <c r="D249" s="17"/>
      <c r="E249" s="16"/>
      <c r="F249" s="16"/>
      <c r="G249" s="16"/>
      <c r="H249" s="16"/>
      <c r="W249" s="19"/>
    </row>
    <row r="250" spans="1:23" s="18" customFormat="1" x14ac:dyDescent="0.25">
      <c r="A250" s="17"/>
      <c r="B250" s="16"/>
      <c r="C250" s="76"/>
      <c r="D250" s="17"/>
      <c r="E250" s="16"/>
      <c r="F250" s="16"/>
      <c r="G250" s="16"/>
      <c r="H250" s="16"/>
      <c r="W250" s="19"/>
    </row>
    <row r="251" spans="1:23" s="18" customFormat="1" x14ac:dyDescent="0.25">
      <c r="A251" s="17"/>
      <c r="B251" s="16"/>
      <c r="C251" s="76"/>
      <c r="D251" s="17"/>
      <c r="E251" s="16"/>
      <c r="F251" s="16"/>
      <c r="G251" s="16"/>
      <c r="H251" s="16"/>
      <c r="W251" s="19"/>
    </row>
    <row r="252" spans="1:23" s="18" customFormat="1" x14ac:dyDescent="0.25">
      <c r="A252" s="17"/>
      <c r="B252" s="16"/>
      <c r="C252" s="76"/>
      <c r="D252" s="17"/>
      <c r="E252" s="16"/>
      <c r="F252" s="16"/>
      <c r="G252" s="16"/>
      <c r="H252" s="16"/>
      <c r="W252" s="19"/>
    </row>
    <row r="253" spans="1:23" s="18" customFormat="1" x14ac:dyDescent="0.25">
      <c r="A253" s="17"/>
      <c r="B253" s="16"/>
      <c r="C253" s="76"/>
      <c r="D253" s="17"/>
      <c r="E253" s="16"/>
      <c r="F253" s="16"/>
      <c r="G253" s="16"/>
      <c r="H253" s="16"/>
      <c r="W253" s="19"/>
    </row>
    <row r="254" spans="1:23" s="18" customFormat="1" x14ac:dyDescent="0.25">
      <c r="A254" s="17"/>
      <c r="B254" s="16"/>
      <c r="C254" s="76"/>
      <c r="D254" s="17"/>
      <c r="E254" s="16"/>
      <c r="F254" s="16"/>
      <c r="G254" s="16"/>
      <c r="H254" s="16"/>
      <c r="W254" s="19"/>
    </row>
    <row r="255" spans="1:23" s="18" customFormat="1" x14ac:dyDescent="0.25">
      <c r="A255" s="17"/>
      <c r="B255" s="16"/>
      <c r="C255" s="76"/>
      <c r="D255" s="17"/>
      <c r="E255" s="16"/>
      <c r="F255" s="16"/>
      <c r="G255" s="16"/>
      <c r="H255" s="16"/>
      <c r="W255" s="19"/>
    </row>
    <row r="256" spans="1:23" s="18" customFormat="1" x14ac:dyDescent="0.25">
      <c r="A256" s="17"/>
      <c r="B256" s="16"/>
      <c r="C256" s="76"/>
      <c r="D256" s="17"/>
      <c r="E256" s="16"/>
      <c r="F256" s="16"/>
      <c r="G256" s="16"/>
      <c r="H256" s="16"/>
      <c r="W256" s="19"/>
    </row>
    <row r="257" spans="1:23" s="18" customFormat="1" x14ac:dyDescent="0.25">
      <c r="A257" s="17"/>
      <c r="B257" s="16"/>
      <c r="C257" s="76"/>
      <c r="D257" s="17"/>
      <c r="E257" s="16"/>
      <c r="F257" s="16"/>
      <c r="G257" s="16"/>
      <c r="H257" s="16"/>
      <c r="W257" s="19"/>
    </row>
    <row r="258" spans="1:23" s="18" customFormat="1" x14ac:dyDescent="0.25">
      <c r="A258" s="17"/>
      <c r="B258" s="16"/>
      <c r="C258" s="76"/>
      <c r="D258" s="17"/>
      <c r="E258" s="16"/>
      <c r="F258" s="16"/>
      <c r="G258" s="16"/>
      <c r="H258" s="16"/>
      <c r="W258" s="19"/>
    </row>
    <row r="259" spans="1:23" s="18" customFormat="1" x14ac:dyDescent="0.25">
      <c r="A259" s="17"/>
      <c r="B259" s="16"/>
      <c r="C259" s="76"/>
      <c r="D259" s="17"/>
      <c r="E259" s="16"/>
      <c r="F259" s="16"/>
      <c r="G259" s="16"/>
      <c r="H259" s="16"/>
      <c r="W259" s="19"/>
    </row>
    <row r="260" spans="1:23" s="18" customFormat="1" x14ac:dyDescent="0.25">
      <c r="A260" s="17"/>
      <c r="B260" s="16"/>
      <c r="C260" s="76"/>
      <c r="D260" s="17"/>
      <c r="E260" s="16"/>
      <c r="F260" s="16"/>
      <c r="G260" s="16"/>
      <c r="H260" s="16"/>
      <c r="W260" s="19"/>
    </row>
    <row r="261" spans="1:23" s="18" customFormat="1" x14ac:dyDescent="0.25">
      <c r="A261" s="17"/>
      <c r="B261" s="16"/>
      <c r="C261" s="76"/>
      <c r="D261" s="17"/>
      <c r="E261" s="16"/>
      <c r="F261" s="16"/>
      <c r="G261" s="16"/>
      <c r="H261" s="16"/>
      <c r="W261" s="19"/>
    </row>
    <row r="262" spans="1:23" s="18" customFormat="1" x14ac:dyDescent="0.25">
      <c r="A262" s="17"/>
      <c r="B262" s="16"/>
      <c r="C262" s="76"/>
      <c r="D262" s="17"/>
      <c r="E262" s="16"/>
      <c r="F262" s="16"/>
      <c r="G262" s="16"/>
      <c r="H262" s="16"/>
      <c r="W262" s="19"/>
    </row>
    <row r="263" spans="1:23" s="18" customFormat="1" x14ac:dyDescent="0.25">
      <c r="A263" s="17"/>
      <c r="B263" s="16"/>
      <c r="C263" s="76"/>
      <c r="D263" s="17"/>
      <c r="E263" s="16"/>
      <c r="F263" s="16"/>
      <c r="G263" s="16"/>
      <c r="H263" s="16"/>
      <c r="W263" s="19"/>
    </row>
    <row r="264" spans="1:23" s="18" customFormat="1" x14ac:dyDescent="0.25">
      <c r="A264" s="17"/>
      <c r="B264" s="16"/>
      <c r="C264" s="76"/>
      <c r="D264" s="17"/>
      <c r="E264" s="16"/>
      <c r="F264" s="16"/>
      <c r="G264" s="16"/>
      <c r="H264" s="16"/>
      <c r="W264" s="19"/>
    </row>
    <row r="265" spans="1:23" s="18" customFormat="1" x14ac:dyDescent="0.25">
      <c r="A265" s="17"/>
      <c r="B265" s="16"/>
      <c r="C265" s="76"/>
      <c r="D265" s="17"/>
      <c r="E265" s="16"/>
      <c r="F265" s="16"/>
      <c r="G265" s="16"/>
      <c r="H265" s="16"/>
      <c r="W265" s="19"/>
    </row>
    <row r="266" spans="1:23" s="18" customFormat="1" x14ac:dyDescent="0.25">
      <c r="A266" s="17"/>
      <c r="B266" s="16"/>
      <c r="C266" s="76"/>
      <c r="D266" s="17"/>
      <c r="E266" s="16"/>
      <c r="F266" s="16"/>
      <c r="G266" s="16"/>
      <c r="H266" s="16"/>
      <c r="W266" s="19"/>
    </row>
    <row r="267" spans="1:23" s="18" customFormat="1" x14ac:dyDescent="0.25">
      <c r="A267" s="17"/>
      <c r="B267" s="16"/>
      <c r="C267" s="76"/>
      <c r="D267" s="17"/>
      <c r="E267" s="16"/>
      <c r="F267" s="16"/>
      <c r="G267" s="16"/>
      <c r="H267" s="16"/>
      <c r="W267" s="19"/>
    </row>
    <row r="268" spans="1:23" s="18" customFormat="1" x14ac:dyDescent="0.25">
      <c r="A268" s="17"/>
      <c r="B268" s="16"/>
      <c r="C268" s="76"/>
      <c r="D268" s="17"/>
      <c r="E268" s="16"/>
      <c r="F268" s="16"/>
      <c r="G268" s="16"/>
      <c r="H268" s="16"/>
      <c r="W268" s="19"/>
    </row>
    <row r="269" spans="1:23" s="18" customFormat="1" x14ac:dyDescent="0.25">
      <c r="A269" s="17"/>
      <c r="B269" s="16"/>
      <c r="C269" s="76"/>
      <c r="D269" s="17"/>
      <c r="E269" s="16"/>
      <c r="F269" s="16"/>
      <c r="G269" s="16"/>
      <c r="H269" s="16"/>
      <c r="W269" s="19"/>
    </row>
    <row r="270" spans="1:23" s="18" customFormat="1" x14ac:dyDescent="0.25">
      <c r="A270" s="17"/>
      <c r="B270" s="16"/>
      <c r="C270" s="76"/>
      <c r="D270" s="17"/>
      <c r="E270" s="16"/>
      <c r="F270" s="16"/>
      <c r="G270" s="16"/>
      <c r="H270" s="16"/>
      <c r="W270" s="19"/>
    </row>
    <row r="271" spans="1:23" s="18" customFormat="1" x14ac:dyDescent="0.25">
      <c r="A271" s="17"/>
      <c r="B271" s="16"/>
      <c r="C271" s="76"/>
      <c r="D271" s="17"/>
      <c r="E271" s="16"/>
      <c r="F271" s="16"/>
      <c r="G271" s="16"/>
      <c r="H271" s="16"/>
      <c r="W271" s="19"/>
    </row>
    <row r="272" spans="1:23" s="18" customFormat="1" x14ac:dyDescent="0.25">
      <c r="A272" s="17"/>
      <c r="B272" s="16"/>
      <c r="C272" s="76"/>
      <c r="D272" s="17"/>
      <c r="E272" s="16"/>
      <c r="F272" s="16"/>
      <c r="G272" s="16"/>
      <c r="H272" s="16"/>
      <c r="W272" s="19"/>
    </row>
    <row r="273" spans="1:23" s="18" customFormat="1" x14ac:dyDescent="0.25">
      <c r="A273" s="17"/>
      <c r="B273" s="16"/>
      <c r="C273" s="76"/>
      <c r="D273" s="17"/>
      <c r="E273" s="16"/>
      <c r="F273" s="16"/>
      <c r="G273" s="16"/>
      <c r="H273" s="16"/>
      <c r="W273" s="19"/>
    </row>
    <row r="274" spans="1:23" s="18" customFormat="1" x14ac:dyDescent="0.25">
      <c r="A274" s="17"/>
      <c r="B274" s="16"/>
      <c r="C274" s="76"/>
      <c r="D274" s="17"/>
      <c r="E274" s="16"/>
      <c r="F274" s="16"/>
      <c r="G274" s="16"/>
      <c r="H274" s="16"/>
      <c r="W274" s="19"/>
    </row>
    <row r="275" spans="1:23" s="18" customFormat="1" x14ac:dyDescent="0.25">
      <c r="A275" s="17"/>
      <c r="B275" s="16"/>
      <c r="C275" s="76"/>
      <c r="D275" s="17"/>
      <c r="E275" s="16"/>
      <c r="F275" s="16"/>
      <c r="G275" s="16"/>
      <c r="H275" s="16"/>
      <c r="W275" s="19"/>
    </row>
    <row r="276" spans="1:23" s="18" customFormat="1" x14ac:dyDescent="0.25">
      <c r="A276" s="17"/>
      <c r="B276" s="16"/>
      <c r="C276" s="76"/>
      <c r="D276" s="17"/>
      <c r="E276" s="16"/>
      <c r="F276" s="16"/>
      <c r="G276" s="16"/>
      <c r="H276" s="16"/>
      <c r="W276" s="19"/>
    </row>
    <row r="277" spans="1:23" s="18" customFormat="1" x14ac:dyDescent="0.25">
      <c r="A277" s="17"/>
      <c r="B277" s="16"/>
      <c r="C277" s="76"/>
      <c r="D277" s="17"/>
      <c r="E277" s="16"/>
      <c r="F277" s="16"/>
      <c r="G277" s="16"/>
      <c r="H277" s="16"/>
      <c r="W277" s="19"/>
    </row>
    <row r="278" spans="1:23" s="18" customFormat="1" x14ac:dyDescent="0.25">
      <c r="A278" s="17"/>
      <c r="B278" s="16"/>
      <c r="C278" s="76"/>
      <c r="D278" s="17"/>
      <c r="E278" s="16"/>
      <c r="F278" s="16"/>
      <c r="G278" s="16"/>
      <c r="H278" s="16"/>
      <c r="W278" s="19"/>
    </row>
    <row r="279" spans="1:23" s="18" customFormat="1" x14ac:dyDescent="0.25">
      <c r="A279" s="17"/>
      <c r="B279" s="16"/>
      <c r="C279" s="76"/>
      <c r="D279" s="17"/>
      <c r="E279" s="16"/>
      <c r="F279" s="16"/>
      <c r="G279" s="16"/>
      <c r="H279" s="16"/>
      <c r="W279" s="19"/>
    </row>
    <row r="280" spans="1:23" s="18" customFormat="1" x14ac:dyDescent="0.25">
      <c r="A280" s="17"/>
      <c r="B280" s="16"/>
      <c r="C280" s="76"/>
      <c r="D280" s="17"/>
      <c r="E280" s="16"/>
      <c r="F280" s="16"/>
      <c r="G280" s="16"/>
      <c r="H280" s="16"/>
      <c r="W280" s="19"/>
    </row>
    <row r="281" spans="1:23" s="18" customFormat="1" x14ac:dyDescent="0.25">
      <c r="A281" s="17"/>
      <c r="B281" s="16"/>
      <c r="C281" s="76"/>
      <c r="D281" s="17"/>
      <c r="E281" s="16"/>
      <c r="F281" s="16"/>
      <c r="G281" s="16"/>
      <c r="H281" s="16"/>
      <c r="W281" s="19"/>
    </row>
    <row r="282" spans="1:23" s="18" customFormat="1" x14ac:dyDescent="0.25">
      <c r="A282" s="17"/>
      <c r="B282" s="16"/>
      <c r="C282" s="76"/>
      <c r="D282" s="17"/>
      <c r="E282" s="16"/>
      <c r="F282" s="16"/>
      <c r="G282" s="16"/>
      <c r="H282" s="16"/>
      <c r="W282" s="19"/>
    </row>
    <row r="283" spans="1:23" s="18" customFormat="1" x14ac:dyDescent="0.25">
      <c r="A283" s="17"/>
      <c r="B283" s="16"/>
      <c r="C283" s="76"/>
      <c r="D283" s="17"/>
      <c r="E283" s="16"/>
      <c r="F283" s="16"/>
      <c r="G283" s="16"/>
      <c r="H283" s="16"/>
      <c r="W283" s="19"/>
    </row>
    <row r="284" spans="1:23" s="18" customFormat="1" x14ac:dyDescent="0.25">
      <c r="A284" s="17"/>
      <c r="B284" s="16"/>
      <c r="C284" s="76"/>
      <c r="D284" s="17"/>
      <c r="E284" s="16"/>
      <c r="F284" s="16"/>
      <c r="G284" s="16"/>
      <c r="H284" s="16"/>
      <c r="W284" s="19"/>
    </row>
    <row r="285" spans="1:23" s="18" customFormat="1" x14ac:dyDescent="0.25">
      <c r="A285" s="17"/>
      <c r="B285" s="16"/>
      <c r="C285" s="76"/>
      <c r="D285" s="17"/>
      <c r="E285" s="16"/>
      <c r="F285" s="16"/>
      <c r="G285" s="16"/>
      <c r="H285" s="16"/>
      <c r="W285" s="19"/>
    </row>
    <row r="286" spans="1:23" s="18" customFormat="1" x14ac:dyDescent="0.25">
      <c r="A286" s="17"/>
      <c r="B286" s="16"/>
      <c r="C286" s="76"/>
      <c r="D286" s="17"/>
      <c r="E286" s="16"/>
      <c r="F286" s="16"/>
      <c r="G286" s="16"/>
      <c r="H286" s="16"/>
      <c r="W286" s="19"/>
    </row>
    <row r="287" spans="1:23" s="18" customFormat="1" x14ac:dyDescent="0.25">
      <c r="A287" s="17"/>
      <c r="B287" s="16"/>
      <c r="C287" s="76"/>
      <c r="D287" s="17"/>
      <c r="E287" s="16"/>
      <c r="F287" s="16"/>
      <c r="G287" s="16"/>
      <c r="H287" s="16"/>
      <c r="W287" s="19"/>
    </row>
    <row r="288" spans="1:23" s="18" customFormat="1" x14ac:dyDescent="0.25">
      <c r="A288" s="17"/>
      <c r="B288" s="16"/>
      <c r="C288" s="76"/>
      <c r="D288" s="17"/>
      <c r="E288" s="16"/>
      <c r="F288" s="16"/>
      <c r="G288" s="16"/>
      <c r="H288" s="16"/>
      <c r="W288" s="19"/>
    </row>
    <row r="289" spans="1:23" s="18" customFormat="1" x14ac:dyDescent="0.25">
      <c r="A289" s="17"/>
      <c r="B289" s="16"/>
      <c r="C289" s="76"/>
      <c r="D289" s="17"/>
      <c r="E289" s="16"/>
      <c r="F289" s="16"/>
      <c r="G289" s="16"/>
      <c r="H289" s="16"/>
      <c r="W289" s="19"/>
    </row>
    <row r="290" spans="1:23" s="18" customFormat="1" x14ac:dyDescent="0.25">
      <c r="A290" s="17"/>
      <c r="B290" s="16"/>
      <c r="C290" s="76"/>
      <c r="D290" s="17"/>
      <c r="E290" s="16"/>
      <c r="F290" s="16"/>
      <c r="G290" s="16"/>
      <c r="H290" s="16"/>
      <c r="W290" s="19"/>
    </row>
    <row r="291" spans="1:23" s="18" customFormat="1" x14ac:dyDescent="0.25">
      <c r="A291" s="17"/>
      <c r="B291" s="16"/>
      <c r="C291" s="76"/>
      <c r="D291" s="17"/>
      <c r="E291" s="16"/>
      <c r="F291" s="16"/>
      <c r="G291" s="16"/>
      <c r="H291" s="16"/>
      <c r="W291" s="19"/>
    </row>
    <row r="292" spans="1:23" s="18" customFormat="1" x14ac:dyDescent="0.25">
      <c r="A292" s="17"/>
      <c r="B292" s="16"/>
      <c r="C292" s="76"/>
      <c r="D292" s="17"/>
      <c r="E292" s="16"/>
      <c r="F292" s="16"/>
      <c r="G292" s="16"/>
      <c r="H292" s="16"/>
      <c r="W292" s="19"/>
    </row>
    <row r="293" spans="1:23" s="18" customFormat="1" x14ac:dyDescent="0.25">
      <c r="A293" s="17"/>
      <c r="B293" s="16"/>
      <c r="C293" s="76"/>
      <c r="D293" s="17"/>
      <c r="E293" s="16"/>
      <c r="F293" s="16"/>
      <c r="G293" s="16"/>
      <c r="H293" s="16"/>
      <c r="W293" s="19"/>
    </row>
    <row r="294" spans="1:23" s="18" customFormat="1" x14ac:dyDescent="0.25">
      <c r="A294" s="17"/>
      <c r="B294" s="16"/>
      <c r="C294" s="76"/>
      <c r="D294" s="17"/>
      <c r="E294" s="16"/>
      <c r="F294" s="16"/>
      <c r="G294" s="16"/>
      <c r="H294" s="16"/>
      <c r="W294" s="19"/>
    </row>
    <row r="295" spans="1:23" s="18" customFormat="1" x14ac:dyDescent="0.25">
      <c r="A295" s="17"/>
      <c r="B295" s="16"/>
      <c r="C295" s="76"/>
      <c r="D295" s="17"/>
      <c r="E295" s="16"/>
      <c r="F295" s="16"/>
      <c r="G295" s="16"/>
      <c r="H295" s="16"/>
      <c r="W295" s="19"/>
    </row>
    <row r="296" spans="1:23" s="18" customFormat="1" x14ac:dyDescent="0.25">
      <c r="A296" s="17"/>
      <c r="B296" s="16"/>
      <c r="C296" s="76"/>
      <c r="D296" s="17"/>
      <c r="E296" s="16"/>
      <c r="F296" s="16"/>
      <c r="G296" s="16"/>
      <c r="H296" s="16"/>
      <c r="W296" s="19"/>
    </row>
    <row r="297" spans="1:23" s="18" customFormat="1" x14ac:dyDescent="0.25">
      <c r="A297" s="17"/>
      <c r="B297" s="16"/>
      <c r="C297" s="76"/>
      <c r="D297" s="17"/>
      <c r="E297" s="16"/>
      <c r="F297" s="16"/>
      <c r="G297" s="16"/>
      <c r="H297" s="16"/>
      <c r="W297" s="19"/>
    </row>
    <row r="298" spans="1:23" s="18" customFormat="1" x14ac:dyDescent="0.25">
      <c r="A298" s="17"/>
      <c r="B298" s="16"/>
      <c r="C298" s="76"/>
      <c r="D298" s="17"/>
      <c r="E298" s="16"/>
      <c r="F298" s="16"/>
      <c r="G298" s="16"/>
      <c r="H298" s="16"/>
      <c r="W298" s="19"/>
    </row>
    <row r="299" spans="1:23" s="18" customFormat="1" x14ac:dyDescent="0.25">
      <c r="A299" s="17"/>
      <c r="B299" s="16"/>
      <c r="C299" s="76"/>
      <c r="D299" s="17"/>
      <c r="E299" s="16"/>
      <c r="F299" s="16"/>
      <c r="G299" s="16"/>
      <c r="H299" s="16"/>
      <c r="W299" s="19"/>
    </row>
    <row r="300" spans="1:23" s="18" customFormat="1" x14ac:dyDescent="0.25">
      <c r="A300" s="17"/>
      <c r="B300" s="16"/>
      <c r="C300" s="76"/>
      <c r="D300" s="17"/>
      <c r="E300" s="16"/>
      <c r="F300" s="16"/>
      <c r="G300" s="16"/>
      <c r="H300" s="16"/>
      <c r="W300" s="19"/>
    </row>
    <row r="301" spans="1:23" s="18" customFormat="1" x14ac:dyDescent="0.25">
      <c r="A301" s="17"/>
      <c r="B301" s="16"/>
      <c r="C301" s="76"/>
      <c r="D301" s="17"/>
      <c r="E301" s="16"/>
      <c r="F301" s="16"/>
      <c r="G301" s="16"/>
      <c r="H301" s="16"/>
      <c r="W301" s="19"/>
    </row>
    <row r="302" spans="1:23" s="18" customFormat="1" x14ac:dyDescent="0.25">
      <c r="A302" s="17"/>
      <c r="B302" s="16"/>
      <c r="C302" s="76"/>
      <c r="D302" s="17"/>
      <c r="E302" s="16"/>
      <c r="F302" s="16"/>
      <c r="G302" s="16"/>
      <c r="H302" s="16"/>
      <c r="W302" s="19"/>
    </row>
    <row r="303" spans="1:23" s="18" customFormat="1" x14ac:dyDescent="0.25">
      <c r="A303" s="17"/>
      <c r="B303" s="16"/>
      <c r="C303" s="76"/>
      <c r="D303" s="17"/>
      <c r="E303" s="16"/>
      <c r="F303" s="16"/>
      <c r="G303" s="16"/>
      <c r="H303" s="16"/>
      <c r="W303" s="19"/>
    </row>
    <row r="304" spans="1:23" s="18" customFormat="1" x14ac:dyDescent="0.25">
      <c r="A304" s="17"/>
      <c r="B304" s="16"/>
      <c r="C304" s="76"/>
      <c r="D304" s="17"/>
      <c r="E304" s="16"/>
      <c r="F304" s="16"/>
      <c r="G304" s="16"/>
      <c r="H304" s="16"/>
      <c r="W304" s="19"/>
    </row>
    <row r="305" spans="1:23" s="18" customFormat="1" x14ac:dyDescent="0.25">
      <c r="A305" s="17"/>
      <c r="B305" s="16"/>
      <c r="C305" s="76"/>
      <c r="D305" s="17"/>
      <c r="E305" s="16"/>
      <c r="F305" s="16"/>
      <c r="G305" s="16"/>
      <c r="H305" s="16"/>
      <c r="W305" s="19"/>
    </row>
    <row r="306" spans="1:23" s="18" customFormat="1" x14ac:dyDescent="0.25">
      <c r="A306" s="17"/>
      <c r="B306" s="16"/>
      <c r="C306" s="76"/>
      <c r="D306" s="17"/>
      <c r="E306" s="16"/>
      <c r="F306" s="16"/>
      <c r="G306" s="16"/>
      <c r="H306" s="16"/>
      <c r="W306" s="19"/>
    </row>
    <row r="307" spans="1:23" s="18" customFormat="1" x14ac:dyDescent="0.25">
      <c r="A307" s="17"/>
      <c r="B307" s="16"/>
      <c r="C307" s="76"/>
      <c r="D307" s="17"/>
      <c r="E307" s="16"/>
      <c r="F307" s="16"/>
      <c r="G307" s="16"/>
      <c r="H307" s="16"/>
      <c r="W307" s="19"/>
    </row>
    <row r="308" spans="1:23" s="18" customFormat="1" x14ac:dyDescent="0.25">
      <c r="A308" s="17"/>
      <c r="B308" s="16"/>
      <c r="C308" s="76"/>
      <c r="D308" s="17"/>
      <c r="E308" s="16"/>
      <c r="F308" s="16"/>
      <c r="G308" s="16"/>
      <c r="H308" s="16"/>
      <c r="W308" s="19"/>
    </row>
    <row r="309" spans="1:23" s="18" customFormat="1" x14ac:dyDescent="0.25">
      <c r="A309" s="17"/>
      <c r="B309" s="16"/>
      <c r="C309" s="76"/>
      <c r="D309" s="17"/>
      <c r="E309" s="16"/>
      <c r="F309" s="16"/>
      <c r="G309" s="16"/>
      <c r="H309" s="16"/>
      <c r="W309" s="19"/>
    </row>
    <row r="310" spans="1:23" s="18" customFormat="1" x14ac:dyDescent="0.25">
      <c r="A310" s="17"/>
      <c r="B310" s="16"/>
      <c r="C310" s="76"/>
      <c r="D310" s="17"/>
      <c r="E310" s="16"/>
      <c r="F310" s="16"/>
      <c r="G310" s="16"/>
      <c r="H310" s="16"/>
      <c r="W310" s="19"/>
    </row>
    <row r="311" spans="1:23" s="18" customFormat="1" x14ac:dyDescent="0.25">
      <c r="A311" s="17"/>
      <c r="B311" s="16"/>
      <c r="C311" s="76"/>
      <c r="D311" s="17"/>
      <c r="E311" s="16"/>
      <c r="F311" s="16"/>
      <c r="G311" s="16"/>
      <c r="H311" s="16"/>
      <c r="W311" s="19"/>
    </row>
    <row r="312" spans="1:23" s="18" customFormat="1" x14ac:dyDescent="0.25">
      <c r="A312" s="17"/>
      <c r="B312" s="16"/>
      <c r="C312" s="76"/>
      <c r="D312" s="17"/>
      <c r="E312" s="16"/>
      <c r="F312" s="16"/>
      <c r="G312" s="16"/>
      <c r="H312" s="16"/>
      <c r="W312" s="19"/>
    </row>
    <row r="313" spans="1:23" s="18" customFormat="1" x14ac:dyDescent="0.25">
      <c r="A313" s="17"/>
      <c r="B313" s="16"/>
      <c r="C313" s="76"/>
      <c r="D313" s="17"/>
      <c r="E313" s="16"/>
      <c r="F313" s="16"/>
      <c r="G313" s="16"/>
      <c r="H313" s="16"/>
      <c r="W313" s="19"/>
    </row>
    <row r="314" spans="1:23" s="18" customFormat="1" x14ac:dyDescent="0.25">
      <c r="A314" s="17"/>
      <c r="B314" s="16"/>
      <c r="C314" s="76"/>
      <c r="D314" s="17"/>
      <c r="E314" s="16"/>
      <c r="F314" s="16"/>
      <c r="G314" s="16"/>
      <c r="H314" s="16"/>
      <c r="W314" s="19"/>
    </row>
    <row r="315" spans="1:23" s="18" customFormat="1" x14ac:dyDescent="0.25">
      <c r="A315" s="17"/>
      <c r="B315" s="16"/>
      <c r="C315" s="76"/>
      <c r="D315" s="17"/>
      <c r="E315" s="16"/>
      <c r="F315" s="16"/>
      <c r="G315" s="16"/>
      <c r="H315" s="16"/>
      <c r="W315" s="19"/>
    </row>
    <row r="316" spans="1:23" s="18" customFormat="1" x14ac:dyDescent="0.25">
      <c r="A316" s="17"/>
      <c r="B316" s="16"/>
      <c r="C316" s="76"/>
      <c r="D316" s="17"/>
      <c r="E316" s="16"/>
      <c r="F316" s="16"/>
      <c r="G316" s="16"/>
      <c r="H316" s="16"/>
      <c r="W316" s="19"/>
    </row>
    <row r="317" spans="1:23" s="18" customFormat="1" x14ac:dyDescent="0.25">
      <c r="A317" s="17"/>
      <c r="B317" s="16"/>
      <c r="C317" s="76"/>
      <c r="D317" s="17"/>
      <c r="E317" s="16"/>
      <c r="F317" s="16"/>
      <c r="G317" s="16"/>
      <c r="H317" s="16"/>
      <c r="W317" s="19"/>
    </row>
    <row r="318" spans="1:23" s="18" customFormat="1" x14ac:dyDescent="0.25">
      <c r="A318" s="17"/>
      <c r="B318" s="16"/>
      <c r="C318" s="76"/>
      <c r="D318" s="17"/>
      <c r="E318" s="16"/>
      <c r="F318" s="16"/>
      <c r="G318" s="16"/>
      <c r="H318" s="16"/>
      <c r="W318" s="19"/>
    </row>
    <row r="319" spans="1:23" s="18" customFormat="1" x14ac:dyDescent="0.25">
      <c r="A319" s="17"/>
      <c r="B319" s="16"/>
      <c r="C319" s="76"/>
      <c r="D319" s="17"/>
      <c r="E319" s="16"/>
      <c r="F319" s="16"/>
      <c r="G319" s="16"/>
      <c r="H319" s="16"/>
      <c r="W319" s="19"/>
    </row>
    <row r="320" spans="1:23" s="18" customFormat="1" x14ac:dyDescent="0.25">
      <c r="A320" s="17"/>
      <c r="B320" s="16"/>
      <c r="C320" s="76"/>
      <c r="D320" s="17"/>
      <c r="E320" s="16"/>
      <c r="F320" s="16"/>
      <c r="G320" s="16"/>
      <c r="H320" s="16"/>
      <c r="W320" s="19"/>
    </row>
    <row r="321" spans="1:23" s="18" customFormat="1" x14ac:dyDescent="0.25">
      <c r="A321" s="17"/>
      <c r="B321" s="16"/>
      <c r="C321" s="76"/>
      <c r="D321" s="17"/>
      <c r="E321" s="16"/>
      <c r="F321" s="16"/>
      <c r="G321" s="16"/>
      <c r="H321" s="16"/>
      <c r="W321" s="19"/>
    </row>
    <row r="322" spans="1:23" s="18" customFormat="1" x14ac:dyDescent="0.25">
      <c r="A322" s="17"/>
      <c r="B322" s="16"/>
      <c r="C322" s="76"/>
      <c r="D322" s="17"/>
      <c r="E322" s="16"/>
      <c r="F322" s="16"/>
      <c r="G322" s="16"/>
      <c r="H322" s="16"/>
      <c r="W322" s="19"/>
    </row>
    <row r="323" spans="1:23" s="18" customFormat="1" x14ac:dyDescent="0.25">
      <c r="A323" s="17"/>
      <c r="B323" s="16"/>
      <c r="C323" s="76"/>
      <c r="D323" s="17"/>
      <c r="E323" s="16"/>
      <c r="F323" s="16"/>
      <c r="G323" s="16"/>
      <c r="H323" s="16"/>
      <c r="W323" s="19"/>
    </row>
    <row r="324" spans="1:23" s="18" customFormat="1" x14ac:dyDescent="0.25">
      <c r="A324" s="17"/>
      <c r="B324" s="16"/>
      <c r="C324" s="76"/>
      <c r="D324" s="17"/>
      <c r="E324" s="16"/>
      <c r="F324" s="16"/>
      <c r="G324" s="16"/>
      <c r="H324" s="16"/>
      <c r="W324" s="19"/>
    </row>
    <row r="325" spans="1:23" s="18" customFormat="1" x14ac:dyDescent="0.25">
      <c r="A325" s="17"/>
      <c r="B325" s="16"/>
      <c r="C325" s="76"/>
      <c r="D325" s="17"/>
      <c r="E325" s="16"/>
      <c r="F325" s="16"/>
      <c r="G325" s="16"/>
      <c r="H325" s="16"/>
      <c r="W325" s="19"/>
    </row>
    <row r="326" spans="1:23" s="18" customFormat="1" x14ac:dyDescent="0.25">
      <c r="A326" s="17"/>
      <c r="B326" s="16"/>
      <c r="C326" s="76"/>
      <c r="D326" s="17"/>
      <c r="E326" s="16"/>
      <c r="F326" s="16"/>
      <c r="G326" s="16"/>
      <c r="H326" s="16"/>
      <c r="W326" s="19"/>
    </row>
    <row r="327" spans="1:23" s="18" customFormat="1" x14ac:dyDescent="0.25">
      <c r="A327" s="17"/>
      <c r="B327" s="16"/>
      <c r="C327" s="76"/>
      <c r="D327" s="17"/>
      <c r="E327" s="16"/>
      <c r="F327" s="16"/>
      <c r="G327" s="16"/>
      <c r="H327" s="16"/>
      <c r="W327" s="19"/>
    </row>
    <row r="328" spans="1:23" s="18" customFormat="1" x14ac:dyDescent="0.25">
      <c r="A328" s="17"/>
      <c r="B328" s="16"/>
      <c r="C328" s="76"/>
      <c r="D328" s="17"/>
      <c r="E328" s="16"/>
      <c r="F328" s="16"/>
      <c r="G328" s="16"/>
      <c r="H328" s="16"/>
      <c r="W328" s="19"/>
    </row>
    <row r="329" spans="1:23" s="18" customFormat="1" x14ac:dyDescent="0.25">
      <c r="A329" s="17"/>
      <c r="B329" s="16"/>
      <c r="C329" s="76"/>
      <c r="D329" s="17"/>
      <c r="E329" s="16"/>
      <c r="F329" s="16"/>
      <c r="G329" s="16"/>
      <c r="H329" s="16"/>
      <c r="W329" s="19"/>
    </row>
    <row r="330" spans="1:23" s="18" customFormat="1" x14ac:dyDescent="0.25">
      <c r="A330" s="17"/>
      <c r="B330" s="16"/>
      <c r="C330" s="76"/>
      <c r="D330" s="17"/>
      <c r="E330" s="16"/>
      <c r="F330" s="16"/>
      <c r="G330" s="16"/>
      <c r="H330" s="16"/>
      <c r="W330" s="19"/>
    </row>
    <row r="331" spans="1:23" s="18" customFormat="1" x14ac:dyDescent="0.25">
      <c r="A331" s="17"/>
      <c r="B331" s="16"/>
      <c r="C331" s="76"/>
      <c r="D331" s="17"/>
      <c r="E331" s="16"/>
      <c r="F331" s="16"/>
      <c r="G331" s="16"/>
      <c r="H331" s="16"/>
      <c r="W331" s="19"/>
    </row>
    <row r="332" spans="1:23" s="18" customFormat="1" x14ac:dyDescent="0.25">
      <c r="A332" s="17"/>
      <c r="B332" s="16"/>
      <c r="C332" s="76"/>
      <c r="D332" s="17"/>
      <c r="E332" s="16"/>
      <c r="F332" s="16"/>
      <c r="G332" s="16"/>
      <c r="H332" s="16"/>
      <c r="W332" s="19"/>
    </row>
    <row r="333" spans="1:23" s="18" customFormat="1" x14ac:dyDescent="0.25">
      <c r="A333" s="17"/>
      <c r="B333" s="16"/>
      <c r="C333" s="76"/>
      <c r="D333" s="17"/>
      <c r="E333" s="16"/>
      <c r="F333" s="16"/>
      <c r="G333" s="16"/>
      <c r="H333" s="16"/>
      <c r="W333" s="19"/>
    </row>
    <row r="334" spans="1:23" s="18" customFormat="1" x14ac:dyDescent="0.25">
      <c r="A334" s="17"/>
      <c r="B334" s="16"/>
      <c r="C334" s="76"/>
      <c r="D334" s="17"/>
      <c r="E334" s="16"/>
      <c r="F334" s="16"/>
      <c r="G334" s="16"/>
      <c r="H334" s="16"/>
      <c r="W334" s="19"/>
    </row>
    <row r="335" spans="1:23" s="18" customFormat="1" x14ac:dyDescent="0.25">
      <c r="A335" s="17"/>
      <c r="B335" s="16"/>
      <c r="C335" s="76"/>
      <c r="D335" s="17"/>
      <c r="E335" s="16"/>
      <c r="F335" s="16"/>
      <c r="G335" s="16"/>
      <c r="H335" s="16"/>
      <c r="W335" s="19"/>
    </row>
    <row r="336" spans="1:23" s="18" customFormat="1" x14ac:dyDescent="0.25">
      <c r="A336" s="17"/>
      <c r="B336" s="16"/>
      <c r="C336" s="76"/>
      <c r="D336" s="17"/>
      <c r="E336" s="16"/>
      <c r="F336" s="16"/>
      <c r="G336" s="16"/>
      <c r="H336" s="16"/>
      <c r="W336" s="19"/>
    </row>
    <row r="337" spans="1:23" s="18" customFormat="1" x14ac:dyDescent="0.25">
      <c r="A337" s="17"/>
      <c r="B337" s="16"/>
      <c r="C337" s="76"/>
      <c r="D337" s="17"/>
      <c r="E337" s="16"/>
      <c r="F337" s="16"/>
      <c r="G337" s="16"/>
      <c r="H337" s="16"/>
      <c r="W337" s="19"/>
    </row>
    <row r="338" spans="1:23" s="18" customFormat="1" x14ac:dyDescent="0.25">
      <c r="A338" s="17"/>
      <c r="B338" s="16"/>
      <c r="C338" s="76"/>
      <c r="D338" s="17"/>
      <c r="E338" s="16"/>
      <c r="F338" s="16"/>
      <c r="G338" s="16"/>
      <c r="H338" s="16"/>
      <c r="W338" s="19"/>
    </row>
    <row r="339" spans="1:23" s="18" customFormat="1" x14ac:dyDescent="0.25">
      <c r="A339" s="17"/>
      <c r="B339" s="16"/>
      <c r="C339" s="76"/>
      <c r="D339" s="17"/>
      <c r="E339" s="16"/>
      <c r="F339" s="16"/>
      <c r="G339" s="16"/>
      <c r="H339" s="16"/>
      <c r="W339" s="19"/>
    </row>
    <row r="340" spans="1:23" s="18" customFormat="1" x14ac:dyDescent="0.25">
      <c r="A340" s="17"/>
      <c r="B340" s="16"/>
      <c r="C340" s="76"/>
      <c r="D340" s="17"/>
      <c r="E340" s="16"/>
      <c r="F340" s="16"/>
      <c r="G340" s="16"/>
      <c r="H340" s="16"/>
      <c r="W340" s="19"/>
    </row>
    <row r="341" spans="1:23" s="18" customFormat="1" x14ac:dyDescent="0.25">
      <c r="A341" s="17"/>
      <c r="B341" s="16"/>
      <c r="C341" s="76"/>
      <c r="D341" s="17"/>
      <c r="E341" s="16"/>
      <c r="F341" s="16"/>
      <c r="G341" s="16"/>
      <c r="H341" s="16"/>
      <c r="W341" s="19"/>
    </row>
    <row r="342" spans="1:23" s="18" customFormat="1" x14ac:dyDescent="0.25">
      <c r="A342" s="17"/>
      <c r="B342" s="16"/>
      <c r="C342" s="76"/>
      <c r="D342" s="17"/>
      <c r="E342" s="16"/>
      <c r="F342" s="16"/>
      <c r="G342" s="16"/>
      <c r="H342" s="16"/>
      <c r="W342" s="19"/>
    </row>
    <row r="343" spans="1:23" s="18" customFormat="1" x14ac:dyDescent="0.25">
      <c r="A343" s="17"/>
      <c r="B343" s="16"/>
      <c r="C343" s="76"/>
      <c r="D343" s="17"/>
      <c r="E343" s="16"/>
      <c r="F343" s="16"/>
      <c r="G343" s="16"/>
      <c r="H343" s="16"/>
      <c r="W343" s="19"/>
    </row>
    <row r="344" spans="1:23" s="18" customFormat="1" x14ac:dyDescent="0.25">
      <c r="A344" s="17"/>
      <c r="B344" s="16"/>
      <c r="C344" s="76"/>
      <c r="D344" s="17"/>
      <c r="E344" s="16"/>
      <c r="F344" s="16"/>
      <c r="G344" s="16"/>
      <c r="H344" s="16"/>
      <c r="W344" s="19"/>
    </row>
    <row r="345" spans="1:23" s="18" customFormat="1" x14ac:dyDescent="0.25">
      <c r="A345" s="17"/>
      <c r="B345" s="16"/>
      <c r="C345" s="76"/>
      <c r="D345" s="17"/>
      <c r="E345" s="16"/>
      <c r="F345" s="16"/>
      <c r="G345" s="16"/>
      <c r="H345" s="16"/>
      <c r="W345" s="19"/>
    </row>
    <row r="346" spans="1:23" s="18" customFormat="1" x14ac:dyDescent="0.25">
      <c r="A346" s="17"/>
      <c r="B346" s="16"/>
      <c r="C346" s="76"/>
      <c r="D346" s="17"/>
      <c r="E346" s="16"/>
      <c r="F346" s="16"/>
      <c r="G346" s="16"/>
      <c r="H346" s="16"/>
      <c r="W346" s="19"/>
    </row>
    <row r="347" spans="1:23" s="18" customFormat="1" x14ac:dyDescent="0.25">
      <c r="A347" s="17"/>
      <c r="B347" s="16"/>
      <c r="C347" s="76"/>
      <c r="D347" s="17"/>
      <c r="E347" s="16"/>
      <c r="F347" s="16"/>
      <c r="G347" s="16"/>
      <c r="H347" s="16"/>
      <c r="W347" s="19"/>
    </row>
    <row r="348" spans="1:23" s="18" customFormat="1" x14ac:dyDescent="0.25">
      <c r="A348" s="17"/>
      <c r="B348" s="16"/>
      <c r="C348" s="76"/>
      <c r="D348" s="17"/>
      <c r="E348" s="16"/>
      <c r="F348" s="16"/>
      <c r="G348" s="16"/>
      <c r="H348" s="16"/>
      <c r="W348" s="19"/>
    </row>
    <row r="349" spans="1:23" s="18" customFormat="1" x14ac:dyDescent="0.25">
      <c r="A349" s="17"/>
      <c r="B349" s="16"/>
      <c r="C349" s="76"/>
      <c r="D349" s="17"/>
      <c r="E349" s="16"/>
      <c r="F349" s="16"/>
      <c r="G349" s="16"/>
      <c r="H349" s="16"/>
      <c r="W349" s="19"/>
    </row>
    <row r="350" spans="1:23" s="18" customFormat="1" x14ac:dyDescent="0.25">
      <c r="A350" s="17"/>
      <c r="B350" s="16"/>
      <c r="C350" s="76"/>
      <c r="D350" s="17"/>
      <c r="E350" s="16"/>
      <c r="F350" s="16"/>
      <c r="G350" s="16"/>
      <c r="H350" s="16"/>
      <c r="W350" s="19"/>
    </row>
    <row r="351" spans="1:23" s="18" customFormat="1" x14ac:dyDescent="0.25">
      <c r="A351" s="17"/>
      <c r="B351" s="16"/>
      <c r="C351" s="76"/>
      <c r="D351" s="17"/>
      <c r="E351" s="16"/>
      <c r="F351" s="16"/>
      <c r="G351" s="16"/>
      <c r="H351" s="16"/>
      <c r="W351" s="19"/>
    </row>
    <row r="352" spans="1:23" s="18" customFormat="1" x14ac:dyDescent="0.25">
      <c r="A352" s="17"/>
      <c r="B352" s="16"/>
      <c r="C352" s="76"/>
      <c r="D352" s="17"/>
      <c r="E352" s="16"/>
      <c r="F352" s="16"/>
      <c r="G352" s="16"/>
      <c r="H352" s="16"/>
      <c r="W352" s="19"/>
    </row>
    <row r="353" spans="1:23" s="18" customFormat="1" x14ac:dyDescent="0.25">
      <c r="A353" s="17"/>
      <c r="B353" s="16"/>
      <c r="C353" s="76"/>
      <c r="D353" s="17"/>
      <c r="E353" s="16"/>
      <c r="F353" s="16"/>
      <c r="G353" s="16"/>
      <c r="H353" s="16"/>
      <c r="W353" s="19"/>
    </row>
    <row r="354" spans="1:23" s="18" customFormat="1" x14ac:dyDescent="0.25">
      <c r="A354" s="17"/>
      <c r="B354" s="16"/>
      <c r="C354" s="76"/>
      <c r="D354" s="17"/>
      <c r="E354" s="16"/>
      <c r="F354" s="16"/>
      <c r="G354" s="16"/>
      <c r="H354" s="16"/>
      <c r="W354" s="19"/>
    </row>
    <row r="355" spans="1:23" s="18" customFormat="1" x14ac:dyDescent="0.25">
      <c r="A355" s="17"/>
      <c r="B355" s="16"/>
      <c r="C355" s="76"/>
      <c r="D355" s="17"/>
      <c r="E355" s="16"/>
      <c r="F355" s="16"/>
      <c r="G355" s="16"/>
      <c r="H355" s="16"/>
      <c r="W355" s="19"/>
    </row>
    <row r="356" spans="1:23" s="18" customFormat="1" x14ac:dyDescent="0.25">
      <c r="A356" s="17"/>
      <c r="B356" s="16"/>
      <c r="C356" s="76"/>
      <c r="D356" s="17"/>
      <c r="E356" s="16"/>
      <c r="F356" s="16"/>
      <c r="G356" s="16"/>
      <c r="H356" s="16"/>
      <c r="W356" s="19"/>
    </row>
    <row r="357" spans="1:23" s="18" customFormat="1" x14ac:dyDescent="0.25">
      <c r="A357" s="17"/>
      <c r="B357" s="16"/>
      <c r="C357" s="76"/>
      <c r="D357" s="17"/>
      <c r="E357" s="16"/>
      <c r="F357" s="16"/>
      <c r="G357" s="16"/>
      <c r="H357" s="16"/>
      <c r="W357" s="19"/>
    </row>
    <row r="358" spans="1:23" s="18" customFormat="1" x14ac:dyDescent="0.25">
      <c r="A358" s="17"/>
      <c r="B358" s="16"/>
      <c r="C358" s="76"/>
      <c r="D358" s="17"/>
      <c r="E358" s="16"/>
      <c r="F358" s="16"/>
      <c r="G358" s="16"/>
      <c r="H358" s="16"/>
      <c r="W358" s="19"/>
    </row>
    <row r="359" spans="1:23" s="18" customFormat="1" x14ac:dyDescent="0.25">
      <c r="A359" s="17"/>
      <c r="B359" s="16"/>
      <c r="C359" s="76"/>
      <c r="D359" s="17"/>
      <c r="E359" s="16"/>
      <c r="F359" s="16"/>
      <c r="G359" s="16"/>
      <c r="H359" s="16"/>
      <c r="W359" s="19"/>
    </row>
    <row r="360" spans="1:23" s="18" customFormat="1" x14ac:dyDescent="0.25">
      <c r="A360" s="17"/>
      <c r="B360" s="16"/>
      <c r="C360" s="76"/>
      <c r="D360" s="17"/>
      <c r="E360" s="16"/>
      <c r="F360" s="16"/>
      <c r="G360" s="16"/>
      <c r="H360" s="16"/>
      <c r="W360" s="19"/>
    </row>
    <row r="361" spans="1:23" s="18" customFormat="1" x14ac:dyDescent="0.25">
      <c r="A361" s="17"/>
      <c r="B361" s="16"/>
      <c r="C361" s="76"/>
      <c r="D361" s="17"/>
      <c r="E361" s="16"/>
      <c r="F361" s="16"/>
      <c r="G361" s="16"/>
      <c r="H361" s="16"/>
      <c r="W361" s="19"/>
    </row>
    <row r="362" spans="1:23" s="18" customFormat="1" x14ac:dyDescent="0.25">
      <c r="A362" s="17"/>
      <c r="B362" s="16"/>
      <c r="C362" s="76"/>
      <c r="D362" s="17"/>
      <c r="E362" s="16"/>
      <c r="F362" s="16"/>
      <c r="G362" s="16"/>
      <c r="H362" s="16"/>
      <c r="W362" s="19"/>
    </row>
    <row r="363" spans="1:23" s="18" customFormat="1" x14ac:dyDescent="0.25">
      <c r="A363" s="17"/>
      <c r="B363" s="16"/>
      <c r="C363" s="76"/>
      <c r="D363" s="17"/>
      <c r="E363" s="16"/>
      <c r="F363" s="16"/>
      <c r="G363" s="16"/>
      <c r="H363" s="16"/>
      <c r="W363" s="19"/>
    </row>
    <row r="364" spans="1:23" s="18" customFormat="1" x14ac:dyDescent="0.25">
      <c r="A364" s="17"/>
      <c r="B364" s="16"/>
      <c r="C364" s="76"/>
      <c r="D364" s="17"/>
      <c r="E364" s="16"/>
      <c r="F364" s="16"/>
      <c r="G364" s="16"/>
      <c r="H364" s="16"/>
      <c r="W364" s="19"/>
    </row>
    <row r="365" spans="1:23" s="18" customFormat="1" x14ac:dyDescent="0.25">
      <c r="A365" s="17"/>
      <c r="B365" s="16"/>
      <c r="C365" s="76"/>
      <c r="D365" s="17"/>
      <c r="E365" s="16"/>
      <c r="F365" s="16"/>
      <c r="G365" s="16"/>
      <c r="H365" s="16"/>
      <c r="W365" s="19"/>
    </row>
    <row r="366" spans="1:23" s="18" customFormat="1" x14ac:dyDescent="0.25">
      <c r="A366" s="17"/>
      <c r="B366" s="16"/>
      <c r="C366" s="76"/>
      <c r="D366" s="17"/>
      <c r="E366" s="16"/>
      <c r="F366" s="16"/>
      <c r="G366" s="16"/>
      <c r="H366" s="16"/>
      <c r="W366" s="19"/>
    </row>
    <row r="367" spans="1:23" s="18" customFormat="1" x14ac:dyDescent="0.25">
      <c r="A367" s="17"/>
      <c r="B367" s="16"/>
      <c r="C367" s="76"/>
      <c r="D367" s="17"/>
      <c r="E367" s="16"/>
      <c r="F367" s="16"/>
      <c r="G367" s="16"/>
      <c r="H367" s="16"/>
      <c r="W367" s="19"/>
    </row>
    <row r="368" spans="1:23" s="18" customFormat="1" x14ac:dyDescent="0.25">
      <c r="A368" s="17"/>
      <c r="B368" s="16"/>
      <c r="C368" s="76"/>
      <c r="D368" s="17"/>
      <c r="E368" s="16"/>
      <c r="F368" s="16"/>
      <c r="G368" s="16"/>
      <c r="H368" s="16"/>
      <c r="W368" s="19"/>
    </row>
    <row r="369" spans="1:23" s="18" customFormat="1" x14ac:dyDescent="0.25">
      <c r="A369" s="17"/>
      <c r="B369" s="16"/>
      <c r="C369" s="76"/>
      <c r="D369" s="17"/>
      <c r="E369" s="16"/>
      <c r="F369" s="16"/>
      <c r="G369" s="16"/>
      <c r="H369" s="16"/>
      <c r="W369" s="19"/>
    </row>
    <row r="370" spans="1:23" s="18" customFormat="1" x14ac:dyDescent="0.25">
      <c r="A370" s="17"/>
      <c r="B370" s="16"/>
      <c r="C370" s="76"/>
      <c r="D370" s="17"/>
      <c r="E370" s="16"/>
      <c r="F370" s="16"/>
      <c r="G370" s="16"/>
      <c r="H370" s="16"/>
      <c r="W370" s="19"/>
    </row>
    <row r="371" spans="1:23" s="18" customFormat="1" x14ac:dyDescent="0.25">
      <c r="A371" s="17"/>
      <c r="B371" s="16"/>
      <c r="C371" s="76"/>
      <c r="D371" s="17"/>
      <c r="E371" s="16"/>
      <c r="F371" s="16"/>
      <c r="G371" s="16"/>
      <c r="H371" s="16"/>
      <c r="W371" s="19"/>
    </row>
    <row r="372" spans="1:23" s="18" customFormat="1" x14ac:dyDescent="0.25">
      <c r="A372" s="17"/>
      <c r="B372" s="16"/>
      <c r="C372" s="76"/>
      <c r="D372" s="17"/>
      <c r="E372" s="16"/>
      <c r="F372" s="16"/>
      <c r="G372" s="16"/>
      <c r="H372" s="16"/>
      <c r="W372" s="19"/>
    </row>
    <row r="373" spans="1:23" s="18" customFormat="1" x14ac:dyDescent="0.25">
      <c r="A373" s="17"/>
      <c r="B373" s="16"/>
      <c r="C373" s="76"/>
      <c r="D373" s="17"/>
      <c r="E373" s="16"/>
      <c r="F373" s="16"/>
      <c r="G373" s="16"/>
      <c r="H373" s="16"/>
      <c r="W373" s="19"/>
    </row>
    <row r="374" spans="1:23" s="18" customFormat="1" x14ac:dyDescent="0.25">
      <c r="A374" s="17"/>
      <c r="B374" s="16"/>
      <c r="C374" s="76"/>
      <c r="D374" s="17"/>
      <c r="E374" s="16"/>
      <c r="F374" s="16"/>
      <c r="G374" s="16"/>
      <c r="H374" s="16"/>
      <c r="W374" s="19"/>
    </row>
    <row r="375" spans="1:23" s="18" customFormat="1" x14ac:dyDescent="0.25">
      <c r="A375" s="17"/>
      <c r="B375" s="16"/>
      <c r="C375" s="76"/>
      <c r="D375" s="17"/>
      <c r="E375" s="16"/>
      <c r="F375" s="16"/>
      <c r="G375" s="16"/>
      <c r="H375" s="16"/>
      <c r="W375" s="19"/>
    </row>
    <row r="376" spans="1:23" s="18" customFormat="1" x14ac:dyDescent="0.25">
      <c r="A376" s="17"/>
      <c r="B376" s="16"/>
      <c r="C376" s="76"/>
      <c r="D376" s="17"/>
      <c r="E376" s="16"/>
      <c r="F376" s="16"/>
      <c r="G376" s="16"/>
      <c r="H376" s="16"/>
      <c r="W376" s="19"/>
    </row>
    <row r="377" spans="1:23" s="18" customFormat="1" x14ac:dyDescent="0.25">
      <c r="A377" s="17"/>
      <c r="B377" s="16"/>
      <c r="C377" s="76"/>
      <c r="D377" s="17"/>
      <c r="E377" s="16"/>
      <c r="F377" s="16"/>
      <c r="G377" s="16"/>
      <c r="H377" s="16"/>
      <c r="W377" s="19"/>
    </row>
    <row r="378" spans="1:23" s="18" customFormat="1" x14ac:dyDescent="0.25">
      <c r="A378" s="17"/>
      <c r="B378" s="16"/>
      <c r="C378" s="76"/>
      <c r="D378" s="17"/>
      <c r="E378" s="16"/>
      <c r="F378" s="16"/>
      <c r="G378" s="16"/>
      <c r="H378" s="16"/>
      <c r="W378" s="19"/>
    </row>
    <row r="379" spans="1:23" s="18" customFormat="1" x14ac:dyDescent="0.25">
      <c r="A379" s="17"/>
      <c r="B379" s="16"/>
      <c r="C379" s="76"/>
      <c r="D379" s="17"/>
      <c r="E379" s="16"/>
      <c r="F379" s="16"/>
      <c r="G379" s="16"/>
      <c r="H379" s="16"/>
      <c r="W379" s="19"/>
    </row>
    <row r="380" spans="1:23" s="18" customFormat="1" x14ac:dyDescent="0.25">
      <c r="A380" s="17"/>
      <c r="B380" s="16"/>
      <c r="C380" s="76"/>
      <c r="D380" s="17"/>
      <c r="E380" s="16"/>
      <c r="F380" s="16"/>
      <c r="G380" s="16"/>
      <c r="H380" s="16"/>
      <c r="W380" s="19"/>
    </row>
    <row r="381" spans="1:23" s="18" customFormat="1" x14ac:dyDescent="0.25">
      <c r="A381" s="17"/>
      <c r="B381" s="16"/>
      <c r="C381" s="76"/>
      <c r="D381" s="17"/>
      <c r="E381" s="16"/>
      <c r="F381" s="16"/>
      <c r="G381" s="16"/>
      <c r="H381" s="16"/>
      <c r="W381" s="19"/>
    </row>
    <row r="382" spans="1:23" s="18" customFormat="1" x14ac:dyDescent="0.25">
      <c r="A382" s="17"/>
      <c r="B382" s="16"/>
      <c r="C382" s="76"/>
      <c r="D382" s="17"/>
      <c r="E382" s="16"/>
      <c r="F382" s="16"/>
      <c r="G382" s="16"/>
      <c r="H382" s="16"/>
      <c r="W382" s="19"/>
    </row>
    <row r="383" spans="1:23" s="18" customFormat="1" x14ac:dyDescent="0.25">
      <c r="A383" s="17"/>
      <c r="B383" s="16"/>
      <c r="C383" s="76"/>
      <c r="D383" s="17"/>
      <c r="E383" s="16"/>
      <c r="F383" s="16"/>
      <c r="G383" s="16"/>
      <c r="H383" s="16"/>
      <c r="W383" s="19"/>
    </row>
    <row r="384" spans="1:23" s="18" customFormat="1" x14ac:dyDescent="0.25">
      <c r="A384" s="17"/>
      <c r="B384" s="16"/>
      <c r="C384" s="76"/>
      <c r="D384" s="17"/>
      <c r="E384" s="16"/>
      <c r="F384" s="16"/>
      <c r="G384" s="16"/>
      <c r="H384" s="16"/>
      <c r="W384" s="19"/>
    </row>
    <row r="385" spans="1:23" s="18" customFormat="1" x14ac:dyDescent="0.25">
      <c r="A385" s="17"/>
      <c r="B385" s="16"/>
      <c r="C385" s="76"/>
      <c r="D385" s="17"/>
      <c r="E385" s="16"/>
      <c r="F385" s="16"/>
      <c r="G385" s="16"/>
      <c r="H385" s="16"/>
      <c r="W385" s="19"/>
    </row>
    <row r="386" spans="1:23" s="18" customFormat="1" x14ac:dyDescent="0.25">
      <c r="A386" s="17"/>
      <c r="B386" s="16"/>
      <c r="C386" s="76"/>
      <c r="D386" s="17"/>
      <c r="E386" s="16"/>
      <c r="F386" s="16"/>
      <c r="G386" s="16"/>
      <c r="H386" s="16"/>
      <c r="W386" s="19"/>
    </row>
    <row r="387" spans="1:23" s="18" customFormat="1" x14ac:dyDescent="0.25">
      <c r="A387" s="17"/>
      <c r="B387" s="16"/>
      <c r="C387" s="76"/>
      <c r="D387" s="17"/>
      <c r="E387" s="16"/>
      <c r="F387" s="16"/>
      <c r="G387" s="16"/>
      <c r="H387" s="16"/>
      <c r="W387" s="19"/>
    </row>
    <row r="388" spans="1:23" s="18" customFormat="1" x14ac:dyDescent="0.25">
      <c r="A388" s="17"/>
      <c r="B388" s="16"/>
      <c r="C388" s="76"/>
      <c r="D388" s="17"/>
      <c r="E388" s="16"/>
      <c r="F388" s="16"/>
      <c r="G388" s="16"/>
      <c r="H388" s="16"/>
      <c r="W388" s="19"/>
    </row>
    <row r="389" spans="1:23" s="18" customFormat="1" x14ac:dyDescent="0.25">
      <c r="A389" s="17"/>
      <c r="B389" s="16"/>
      <c r="C389" s="76"/>
      <c r="D389" s="17"/>
      <c r="E389" s="16"/>
      <c r="F389" s="16"/>
      <c r="G389" s="16"/>
      <c r="H389" s="16"/>
      <c r="W389" s="19"/>
    </row>
    <row r="390" spans="1:23" s="18" customFormat="1" x14ac:dyDescent="0.25">
      <c r="A390" s="17"/>
      <c r="B390" s="16"/>
      <c r="C390" s="76"/>
      <c r="D390" s="17"/>
      <c r="E390" s="16"/>
      <c r="F390" s="16"/>
      <c r="G390" s="16"/>
      <c r="H390" s="16"/>
      <c r="W390" s="19"/>
    </row>
    <row r="391" spans="1:23" s="18" customFormat="1" x14ac:dyDescent="0.25">
      <c r="A391" s="17"/>
      <c r="B391" s="16"/>
      <c r="C391" s="76"/>
      <c r="D391" s="17"/>
      <c r="E391" s="16"/>
      <c r="F391" s="16"/>
      <c r="G391" s="16"/>
      <c r="H391" s="16"/>
      <c r="W391" s="19"/>
    </row>
    <row r="392" spans="1:23" s="18" customFormat="1" x14ac:dyDescent="0.25">
      <c r="A392" s="17"/>
      <c r="B392" s="16"/>
      <c r="C392" s="76"/>
      <c r="D392" s="17"/>
      <c r="E392" s="16"/>
      <c r="F392" s="16"/>
      <c r="G392" s="16"/>
      <c r="H392" s="16"/>
      <c r="W392" s="19"/>
    </row>
    <row r="393" spans="1:23" s="18" customFormat="1" x14ac:dyDescent="0.25">
      <c r="A393" s="17"/>
      <c r="B393" s="16"/>
      <c r="C393" s="76"/>
      <c r="D393" s="17"/>
      <c r="E393" s="16"/>
      <c r="F393" s="16"/>
      <c r="G393" s="16"/>
      <c r="H393" s="16"/>
      <c r="W393" s="19"/>
    </row>
    <row r="394" spans="1:23" s="18" customFormat="1" x14ac:dyDescent="0.25">
      <c r="A394" s="17"/>
      <c r="B394" s="16"/>
      <c r="C394" s="76"/>
      <c r="D394" s="17"/>
      <c r="E394" s="16"/>
      <c r="F394" s="16"/>
      <c r="G394" s="16"/>
      <c r="H394" s="16"/>
      <c r="W394" s="19"/>
    </row>
    <row r="395" spans="1:23" s="18" customFormat="1" x14ac:dyDescent="0.25">
      <c r="A395" s="17"/>
      <c r="B395" s="16"/>
      <c r="C395" s="76"/>
      <c r="D395" s="17"/>
      <c r="E395" s="16"/>
      <c r="F395" s="16"/>
      <c r="G395" s="16"/>
      <c r="H395" s="16"/>
      <c r="W395" s="19"/>
    </row>
    <row r="396" spans="1:23" s="18" customFormat="1" x14ac:dyDescent="0.25">
      <c r="A396" s="17"/>
      <c r="B396" s="16"/>
      <c r="C396" s="76"/>
      <c r="D396" s="17"/>
      <c r="E396" s="16"/>
      <c r="F396" s="16"/>
      <c r="G396" s="16"/>
      <c r="H396" s="16"/>
      <c r="W396" s="19"/>
    </row>
    <row r="397" spans="1:23" s="18" customFormat="1" x14ac:dyDescent="0.25">
      <c r="A397" s="17"/>
      <c r="B397" s="16"/>
      <c r="C397" s="76"/>
      <c r="D397" s="17"/>
      <c r="E397" s="16"/>
      <c r="F397" s="16"/>
      <c r="G397" s="16"/>
      <c r="H397" s="16"/>
      <c r="W397" s="19"/>
    </row>
    <row r="398" spans="1:23" s="18" customFormat="1" x14ac:dyDescent="0.25">
      <c r="A398" s="17"/>
      <c r="B398" s="16"/>
      <c r="C398" s="76"/>
      <c r="D398" s="17"/>
      <c r="E398" s="16"/>
      <c r="F398" s="16"/>
      <c r="G398" s="16"/>
      <c r="H398" s="16"/>
      <c r="W398" s="19"/>
    </row>
    <row r="399" spans="1:23" s="18" customFormat="1" x14ac:dyDescent="0.25">
      <c r="A399" s="17"/>
      <c r="B399" s="16"/>
      <c r="C399" s="76"/>
      <c r="D399" s="17"/>
      <c r="E399" s="16"/>
      <c r="F399" s="16"/>
      <c r="G399" s="16"/>
      <c r="H399" s="16"/>
      <c r="W399" s="19"/>
    </row>
    <row r="400" spans="1:23" s="18" customFormat="1" x14ac:dyDescent="0.25">
      <c r="A400" s="17"/>
      <c r="B400" s="16"/>
      <c r="C400" s="76"/>
      <c r="D400" s="17"/>
      <c r="E400" s="16"/>
      <c r="F400" s="16"/>
      <c r="G400" s="16"/>
      <c r="H400" s="16"/>
      <c r="W400" s="19"/>
    </row>
    <row r="401" spans="1:23" s="18" customFormat="1" x14ac:dyDescent="0.25">
      <c r="A401" s="17"/>
      <c r="B401" s="16"/>
      <c r="C401" s="76"/>
      <c r="D401" s="17"/>
      <c r="E401" s="16"/>
      <c r="F401" s="16"/>
      <c r="G401" s="16"/>
      <c r="H401" s="16"/>
      <c r="W401" s="19"/>
    </row>
    <row r="402" spans="1:23" s="18" customFormat="1" x14ac:dyDescent="0.25">
      <c r="A402" s="17"/>
      <c r="B402" s="16"/>
      <c r="C402" s="76"/>
      <c r="D402" s="17"/>
      <c r="E402" s="16"/>
      <c r="F402" s="16"/>
      <c r="G402" s="16"/>
      <c r="H402" s="16"/>
      <c r="W402" s="19"/>
    </row>
    <row r="403" spans="1:23" s="18" customFormat="1" x14ac:dyDescent="0.25">
      <c r="A403" s="17"/>
      <c r="B403" s="16"/>
      <c r="C403" s="76"/>
      <c r="D403" s="17"/>
      <c r="E403" s="16"/>
      <c r="F403" s="16"/>
      <c r="G403" s="16"/>
      <c r="H403" s="16"/>
      <c r="W403" s="19"/>
    </row>
    <row r="404" spans="1:23" s="18" customFormat="1" x14ac:dyDescent="0.25">
      <c r="A404" s="17"/>
      <c r="B404" s="16"/>
      <c r="C404" s="76"/>
      <c r="D404" s="17"/>
      <c r="E404" s="16"/>
      <c r="F404" s="16"/>
      <c r="G404" s="16"/>
      <c r="H404" s="16"/>
      <c r="W404" s="19"/>
    </row>
    <row r="405" spans="1:23" s="18" customFormat="1" x14ac:dyDescent="0.25">
      <c r="A405" s="17"/>
      <c r="B405" s="16"/>
      <c r="C405" s="76"/>
      <c r="D405" s="17"/>
      <c r="E405" s="16"/>
      <c r="F405" s="16"/>
      <c r="G405" s="16"/>
      <c r="H405" s="16"/>
      <c r="W405" s="19"/>
    </row>
    <row r="406" spans="1:23" s="18" customFormat="1" x14ac:dyDescent="0.25">
      <c r="A406" s="17"/>
      <c r="B406" s="16"/>
      <c r="C406" s="76"/>
      <c r="D406" s="17"/>
      <c r="E406" s="16"/>
      <c r="F406" s="16"/>
      <c r="G406" s="16"/>
      <c r="H406" s="16"/>
      <c r="W406" s="19"/>
    </row>
  </sheetData>
  <sheetProtection insertRows="0" selectLockedCells="1" autoFilter="0"/>
  <mergeCells count="3">
    <mergeCell ref="D1:H1"/>
    <mergeCell ref="D2:H3"/>
    <mergeCell ref="F5:H5"/>
  </mergeCells>
  <phoneticPr fontId="0" type="noConversion"/>
  <pageMargins left="0.78740157480314965" right="0.78740157480314965" top="0.39370078740157483" bottom="0.39370078740157483" header="0.31496062992125984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 Heinrich</dc:creator>
  <cp:lastModifiedBy>Jürgen Glass</cp:lastModifiedBy>
  <cp:lastPrinted>2013-08-01T08:35:42Z</cp:lastPrinted>
  <dcterms:created xsi:type="dcterms:W3CDTF">2007-12-05T17:37:24Z</dcterms:created>
  <dcterms:modified xsi:type="dcterms:W3CDTF">2022-09-27T14:32:58Z</dcterms:modified>
</cp:coreProperties>
</file>